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<sst xmlns="http://schemas.openxmlformats.org/spreadsheetml/2006/main" count="196" uniqueCount="114">
  <si>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</si>
  <si>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</si>
  <si>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</si>
  <si>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</si>
  <si>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</si>
  <si>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</si>
  <si>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</si>
  <si>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</si>
  <si>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</si>
  <si>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</si>
  <si>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</si>
  <si>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</si>
  <si>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</si>
  <si>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</si>
  <si>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</si>
  <si>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</si>
  <si>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</si>
  <si>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</si>
  <si>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</si>
  <si>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</si>
  <si>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</si>
  <si>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</si>
  <si>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</si>
  <si>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</si>
  <si>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</si>
  <si>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</si>
  <si>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</si>
  <si>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</si>
  <si>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</si>
  <si>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</si>
  <si>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</si>
  <si>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</si>
  <si>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</si>
  <si>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</si>
  <si>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</si>
  <si>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</si>
  <si>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</si>
  <si>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</si>
  <si>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</si>
  <si>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</si>
  <si>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</si>
  <si>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</si>
  <si>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</si>
  <si>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</si>
  <si>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</si>
  <si>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</si>
  <si>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</si>
  <si>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</si>
  <si>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</si>
  <si>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</si>
  <si>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</si>
  <si>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</si>
  <si>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</si>
  <si>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</si>
  <si>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</si>
  <si>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</si>
  <si>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</si>
  <si>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</si>
  <si>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</si>
  <si>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</si>
  <si>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</si>
  <si>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</si>
  <si>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</si>
  <si>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</si>
  <si>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</si>
  <si>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</si>
  <si>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</si>
  <si>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</si>
  <si>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</si>
  <si>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</si>
  <si>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</si>
  <si>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</si>
  <si>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</si>
  <si>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</si>
  <si>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</si>
  <si>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</si>
  <si>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</si>
  <si>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</si>
  <si>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</si>
  <si>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</si>
  <si>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</si>
  <si>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</si>
  <si>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</si>
  <si>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</si>
  <si>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</si>
  <si>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</si>
  <si>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</si>
  <si>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</si>
  <si>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</si>
  <si>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</si>
  <si>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</si>
  <si>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</si>
  <si>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</si>
  <si>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</si>
  <si>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</si>
  <si>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</si>
  <si>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</si>
  <si>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</si>
  <si>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</si>
  <si>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</si>
  <si>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</si>
  <si>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</si>
  <si>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</si>
  <si>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</si>
  <si>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Рокоссовского, д. 5/1</t>
  </si>
  <si>
    <t>монолитный</t>
  </si>
  <si>
    <t>мягкая</t>
  </si>
  <si>
    <t xml:space="preserve">Ремонт межпанельных швов МКД (Ремонт межпанельных швов) 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</si>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</sst>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topLeftCell="A42" workbookViewId="0">
      <selection activeCell="A49" sqref="A49:XFD5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101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103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3" t="s">
        <v>108</v>
      </c>
      <c r="B4" s="15"/>
      <c r="D4" s="19"/>
      <c r="E4" s="19"/>
      <c r="F4" s="18"/>
      <c r="G4" s="19"/>
      <c r="H4" s="19"/>
      <c r="I4" s="19"/>
    </row>
    <row r="6" spans="1:9">
      <c r="A6" s="61" t="s">
        <v>109</v>
      </c>
      <c r="B6" s="61"/>
      <c r="C6" s="61"/>
      <c r="D6" s="61"/>
      <c r="E6" s="61"/>
      <c r="F6" s="61"/>
    </row>
    <row r="7" spans="1:9">
      <c r="A7" s="62" t="s">
        <v>65</v>
      </c>
      <c r="B7" s="62"/>
      <c r="C7" s="62"/>
      <c r="D7" s="62"/>
      <c r="E7" s="62"/>
      <c r="F7" s="62"/>
    </row>
    <row r="8" spans="1:9">
      <c r="A8" s="61" t="s">
        <v>104</v>
      </c>
      <c r="B8" s="61"/>
      <c r="C8" s="61"/>
      <c r="D8" s="61"/>
      <c r="E8" s="61"/>
      <c r="F8" s="61"/>
    </row>
    <row r="9" spans="1:9">
      <c r="A9" s="18" t="s">
        <v>69</v>
      </c>
      <c r="C9" s="20">
        <f>F24</f>
        <v>3930.91</v>
      </c>
      <c r="D9" s="21"/>
      <c r="E9" s="21"/>
      <c r="F9" s="21"/>
    </row>
    <row r="10" spans="1:9">
      <c r="A10" s="18" t="s">
        <v>70</v>
      </c>
      <c r="C10" s="22">
        <v>2002</v>
      </c>
      <c r="D10" s="21"/>
      <c r="E10" s="21"/>
      <c r="F10" s="21"/>
    </row>
    <row r="11" spans="1:9">
      <c r="A11" s="18" t="s">
        <v>71</v>
      </c>
      <c r="C11" s="54">
        <v>67</v>
      </c>
      <c r="D11" s="21"/>
      <c r="E11" s="21"/>
      <c r="F11" s="21"/>
    </row>
    <row r="12" spans="1:9">
      <c r="A12" s="18" t="s">
        <v>72</v>
      </c>
      <c r="C12" s="54">
        <v>9</v>
      </c>
      <c r="D12" s="21"/>
      <c r="E12" s="21"/>
      <c r="F12" s="21"/>
    </row>
    <row r="13" spans="1:9">
      <c r="A13" s="18" t="s">
        <v>73</v>
      </c>
      <c r="C13" s="54">
        <v>2</v>
      </c>
      <c r="D13" s="21"/>
      <c r="E13" s="21"/>
      <c r="F13" s="21"/>
    </row>
    <row r="14" spans="1:9">
      <c r="A14" s="23" t="s">
        <v>74</v>
      </c>
      <c r="C14" s="55" t="s">
        <v>105</v>
      </c>
      <c r="D14" s="21"/>
      <c r="E14" s="21"/>
      <c r="F14" s="21"/>
    </row>
    <row r="15" spans="1:9">
      <c r="A15" s="24" t="s">
        <v>75</v>
      </c>
      <c r="C15" s="56" t="s">
        <v>106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79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2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9"/>
      <c r="B23" s="59"/>
      <c r="C23" s="59"/>
      <c r="D23" s="59"/>
      <c r="E23" s="60"/>
      <c r="F23" s="60"/>
    </row>
    <row r="24" spans="1:6">
      <c r="A24" s="29"/>
      <c r="B24" s="29"/>
      <c r="C24" s="29"/>
      <c r="D24" s="30"/>
      <c r="E24" s="31" t="s">
        <v>22</v>
      </c>
      <c r="F24" s="32">
        <v>3930.91</v>
      </c>
    </row>
    <row r="25" spans="1:6" ht="48.75" customHeight="1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15573.385700000001</v>
      </c>
    </row>
    <row r="27" spans="1:6" ht="29.25" customHeight="1">
      <c r="A27" s="1" t="s">
        <v>28</v>
      </c>
      <c r="B27" s="2" t="s">
        <v>5</v>
      </c>
      <c r="C27" s="2" t="s">
        <v>27</v>
      </c>
      <c r="D27" s="13">
        <f>F24</f>
        <v>3930.91</v>
      </c>
      <c r="E27" s="14">
        <v>0.27</v>
      </c>
      <c r="F27" s="8">
        <f>D27*E27</f>
        <v>1061.3457000000001</v>
      </c>
    </row>
    <row r="28" spans="1:6">
      <c r="A28" s="34" t="s">
        <v>0</v>
      </c>
      <c r="B28" s="2" t="s">
        <v>47</v>
      </c>
      <c r="C28" s="2" t="s">
        <v>94</v>
      </c>
      <c r="D28" s="49">
        <v>1244.4000000000001</v>
      </c>
      <c r="E28" s="14">
        <v>2.78</v>
      </c>
      <c r="F28" s="8">
        <f>D28*E28</f>
        <v>3459.4319999999998</v>
      </c>
    </row>
    <row r="29" spans="1:6">
      <c r="A29" s="34" t="s">
        <v>1</v>
      </c>
      <c r="B29" s="2" t="s">
        <v>47</v>
      </c>
      <c r="C29" s="2" t="s">
        <v>94</v>
      </c>
      <c r="D29" s="49">
        <v>1244.4000000000001</v>
      </c>
      <c r="E29" s="14">
        <v>2.58</v>
      </c>
      <c r="F29" s="8">
        <f t="shared" ref="F29" si="0">D29*E29</f>
        <v>3210.5520000000001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4" t="s">
        <v>50</v>
      </c>
      <c r="B32" s="2" t="s">
        <v>47</v>
      </c>
      <c r="C32" s="2" t="s">
        <v>94</v>
      </c>
      <c r="D32" s="13">
        <v>1244.4000000000001</v>
      </c>
      <c r="E32" s="14">
        <v>2.34</v>
      </c>
      <c r="F32" s="8">
        <f t="shared" si="1"/>
        <v>2911.8960000000002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94</v>
      </c>
      <c r="D35" s="13"/>
      <c r="E35" s="14">
        <v>660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94</v>
      </c>
      <c r="D36" s="13"/>
      <c r="E36" s="14">
        <v>660</v>
      </c>
      <c r="F36" s="8">
        <f t="shared" si="1"/>
        <v>0</v>
      </c>
    </row>
    <row r="37" spans="1:6">
      <c r="A37" s="34" t="s">
        <v>107</v>
      </c>
      <c r="B37" s="2" t="s">
        <v>47</v>
      </c>
      <c r="C37" s="2" t="s">
        <v>97</v>
      </c>
      <c r="D37" s="13"/>
      <c r="E37" s="14">
        <v>637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912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94</v>
      </c>
      <c r="D41" s="13"/>
      <c r="E41" s="14">
        <v>649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96</v>
      </c>
      <c r="D42" s="13"/>
      <c r="E42" s="14">
        <v>38664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96</v>
      </c>
      <c r="D43" s="13"/>
      <c r="E43" s="14">
        <v>38664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94</v>
      </c>
      <c r="D44" s="13"/>
      <c r="E44" s="14">
        <v>1021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2868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94</v>
      </c>
      <c r="D46" s="13">
        <v>4</v>
      </c>
      <c r="E46" s="14">
        <v>1008</v>
      </c>
      <c r="F46" s="8">
        <f t="shared" si="2"/>
        <v>4032</v>
      </c>
    </row>
    <row r="47" spans="1:6">
      <c r="A47" s="34" t="s">
        <v>63</v>
      </c>
      <c r="B47" s="2" t="s">
        <v>47</v>
      </c>
      <c r="C47" s="2" t="s">
        <v>95</v>
      </c>
      <c r="D47" s="13">
        <v>2</v>
      </c>
      <c r="E47" s="14">
        <v>303</v>
      </c>
      <c r="F47" s="8">
        <f t="shared" si="2"/>
        <v>606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3930.91</v>
      </c>
      <c r="E48" s="7">
        <v>3.44</v>
      </c>
      <c r="F48" s="9">
        <f>D48*E48*12</f>
        <v>162267.96479999999</v>
      </c>
    </row>
    <row r="49" spans="1:6" ht="24" hidden="1" customHeight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 customHeight="1">
      <c r="A50" s="1" t="s">
        <v>30</v>
      </c>
      <c r="B50" s="2" t="s">
        <v>5</v>
      </c>
      <c r="C50" s="2" t="s">
        <v>27</v>
      </c>
      <c r="D50" s="13">
        <f>F24</f>
        <v>3930.91</v>
      </c>
      <c r="E50" s="7"/>
      <c r="F50" s="9">
        <f t="shared" si="3"/>
        <v>0</v>
      </c>
    </row>
    <row r="51" spans="1:6" ht="24" hidden="1" customHeight="1">
      <c r="A51" s="1" t="s">
        <v>31</v>
      </c>
      <c r="B51" s="2" t="s">
        <v>5</v>
      </c>
      <c r="C51" s="2" t="s">
        <v>27</v>
      </c>
      <c r="D51" s="13">
        <f>F24</f>
        <v>3930.91</v>
      </c>
      <c r="E51" s="7"/>
      <c r="F51" s="9">
        <f t="shared" si="3"/>
        <v>0</v>
      </c>
    </row>
    <row r="52" spans="1:6" ht="24" hidden="1" customHeight="1">
      <c r="A52" s="1" t="s">
        <v>32</v>
      </c>
      <c r="B52" s="2" t="s">
        <v>5</v>
      </c>
      <c r="C52" s="2" t="s">
        <v>27</v>
      </c>
      <c r="D52" s="13">
        <f>F24</f>
        <v>3930.91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3930.91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3930.91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3930.91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3930.91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3930.91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3930.91</v>
      </c>
      <c r="E58" s="7">
        <v>4.53</v>
      </c>
      <c r="F58" s="9">
        <f t="shared" si="3"/>
        <v>213684.26760000002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3930.91</v>
      </c>
      <c r="E60" s="7">
        <v>3.92</v>
      </c>
      <c r="F60" s="9">
        <f t="shared" si="3"/>
        <v>184910.00640000001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3930.91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3930.91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3930.91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3930.91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3930.91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3930.91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3930.91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3930.91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3930.91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3930.91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3930.91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3930.91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3930.91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3930.91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3930.91</v>
      </c>
      <c r="E76" s="43">
        <v>0.82</v>
      </c>
      <c r="F76" s="9">
        <f t="shared" si="3"/>
        <v>38680.154399999992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7.5" customHeight="1">
      <c r="A78" s="44" t="s">
        <v>90</v>
      </c>
      <c r="B78" s="45"/>
      <c r="C78" s="5" t="s">
        <v>27</v>
      </c>
      <c r="D78" s="42">
        <f>F24</f>
        <v>3930.91</v>
      </c>
      <c r="E78" s="33">
        <v>1.7</v>
      </c>
      <c r="F78" s="9">
        <f>D78*E78*12</f>
        <v>80190.563999999998</v>
      </c>
    </row>
    <row r="79" spans="1:6" ht="18" hidden="1" customHeight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4" t="s">
        <v>24</v>
      </c>
      <c r="B80" s="64"/>
      <c r="C80" s="64"/>
      <c r="D80" s="64"/>
      <c r="E80" s="64"/>
      <c r="F80" s="47">
        <f>F78+F76+F60+F58+F48+F26</f>
        <v>695306.34289999993</v>
      </c>
    </row>
    <row r="81" spans="1:6">
      <c r="A81" s="12"/>
      <c r="B81" s="11"/>
      <c r="C81" s="11"/>
      <c r="D81" s="11"/>
      <c r="E81" s="11"/>
      <c r="F81" s="48"/>
    </row>
    <row r="82" spans="1:6" ht="34.9" customHeight="1">
      <c r="A82" s="12" t="s">
        <v>93</v>
      </c>
      <c r="B82" s="11"/>
      <c r="C82" s="11"/>
      <c r="D82" s="11"/>
      <c r="E82" s="11"/>
      <c r="F82" s="48"/>
    </row>
    <row r="83" spans="1:6" ht="52.5" customHeight="1">
      <c r="A83" s="63" t="s">
        <v>91</v>
      </c>
      <c r="B83" s="63"/>
      <c r="C83" s="63"/>
      <c r="D83" s="63"/>
      <c r="E83" s="63"/>
      <c r="F83" s="63"/>
    </row>
    <row r="84" spans="1:6" ht="45.75" customHeight="1">
      <c r="A84" s="58" t="s">
        <v>110</v>
      </c>
      <c r="B84" s="58"/>
      <c r="C84" s="58"/>
      <c r="D84" s="58"/>
      <c r="E84" s="58"/>
      <c r="F84" s="58"/>
    </row>
    <row r="85" spans="1:6" ht="45" customHeight="1">
      <c r="A85" s="57" t="s">
        <v>111</v>
      </c>
      <c r="B85" s="57"/>
      <c r="C85" s="57"/>
      <c r="D85" s="57"/>
      <c r="E85" s="57"/>
      <c r="F85" s="57"/>
    </row>
    <row r="86" spans="1:6" ht="27.75" customHeight="1">
      <c r="A86" s="58" t="s">
        <v>112</v>
      </c>
      <c r="B86" s="58"/>
      <c r="C86" s="58"/>
      <c r="D86" s="58"/>
      <c r="E86" s="58"/>
      <c r="F86" s="58"/>
    </row>
    <row r="87" spans="1:6">
      <c r="A87" s="57" t="s">
        <v>92</v>
      </c>
      <c r="B87" s="57"/>
      <c r="C87" s="57"/>
      <c r="D87" s="57"/>
      <c r="E87" s="57"/>
      <c r="F87" s="57"/>
    </row>
    <row r="89" spans="1:6">
      <c r="A89" s="50" t="s">
        <v>99</v>
      </c>
      <c r="C89" s="15"/>
      <c r="D89" s="15"/>
      <c r="E89" s="51"/>
      <c r="F89" s="50" t="s">
        <v>113</v>
      </c>
    </row>
    <row r="90" spans="1:6">
      <c r="A90" s="16" t="s">
        <v>100</v>
      </c>
    </row>
  </sheetData>
  <mergeCells count="11">
    <mergeCell ref="A87:F87"/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2019-12-05T12:58:45Z</dcterms:modified>
</cp:coreProperties>
</file>