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<sst xmlns="http://schemas.openxmlformats.org/spreadsheetml/2006/main" count="196" uniqueCount="114">
  <si>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</si>
  <si>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</si>
  <si>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</si>
  <si>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</si>
  <si>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</si>
  <si>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</si>
  <si>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</si>
  <si>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</si>
  <si>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</si>
  <si>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</si>
  <si>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</si>
  <si>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</si>
  <si>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</si>
  <si>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</si>
  <si>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</si>
  <si>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</si>
  <si>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</si>
  <si>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</si>
  <si>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</si>
  <si>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</si>
  <si>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</si>
  <si>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</si>
  <si>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</si>
  <si>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</si>
  <si>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</si>
  <si>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</si>
  <si>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</si>
  <si>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</si>
  <si>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</si>
  <si>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</si>
  <si>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</si>
  <si>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</si>
  <si>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</si>
  <si>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</si>
  <si>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</si>
  <si>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</si>
  <si>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</si>
  <si>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</si>
  <si>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</si>
  <si>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</si>
  <si>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</si>
  <si>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</si>
  <si>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</si>
  <si>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</si>
  <si>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</si>
  <si>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</si>
  <si>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</si>
  <si>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</si>
  <si>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</si>
  <si>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</si>
  <si>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</si>
  <si>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</si>
  <si>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</si>
  <si>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</si>
  <si>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</si>
  <si>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</si>
  <si>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</si>
  <si>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</si>
  <si>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</si>
  <si>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</si>
  <si>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</si>
  <si>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</si>
  <si>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</si>
  <si>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</si>
  <si>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</si>
  <si>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</si>
  <si>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</si>
  <si>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</si>
  <si>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</si>
  <si>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</si>
  <si>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</si>
  <si>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</si>
  <si>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</si>
  <si>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</si>
  <si>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</si>
  <si>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</si>
  <si>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</si>
  <si>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</si>
  <si>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</si>
  <si>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</si>
  <si>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</si>
  <si>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</si>
  <si>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</si>
  <si>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</si>
  <si>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</si>
  <si>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</si>
  <si>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</si>
  <si>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</si>
  <si>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</si>
  <si>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</si>
  <si>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</si>
  <si>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</si>
  <si>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</si>
  <si>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</si>
  <si>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</si>
  <si>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</si>
  <si>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</si>
  <si>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</si>
  <si>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</si>
  <si>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</si>
  <si>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</si>
  <si>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</si>
  <si>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</si>
  <si>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Л.Голенькова, д. 23/2</t>
  </si>
  <si>
    <t>мягкая</t>
  </si>
  <si>
    <t>Ремонт кровли (Ремонт кровли текущий)</t>
  </si>
  <si>
    <t>Ремонт фасада, парапета МКД (Перетирка швов кирпичной кладки) кв. 50</t>
  </si>
  <si>
    <t>Ремонт кровли (Ремонт кровли козырьков балконов 9-х этажей) кв. 50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</si>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</sst>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4" workbookViewId="0">
      <selection activeCell="A41" sqref="A4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64</v>
      </c>
      <c r="B1" s="15"/>
      <c r="E1" s="17"/>
      <c r="F1" s="18" t="s">
        <v>100</v>
      </c>
      <c r="H1" s="17"/>
      <c r="I1" s="17"/>
    </row>
    <row r="2" spans="1:9" ht="15.75" customHeight="1">
      <c r="A2" s="53" t="s">
        <v>65</v>
      </c>
      <c r="B2" s="15"/>
      <c r="D2" s="19"/>
      <c r="E2" s="19"/>
      <c r="F2" s="52" t="s">
        <v>102</v>
      </c>
      <c r="G2" s="19"/>
      <c r="H2" s="19"/>
      <c r="I2" s="19"/>
    </row>
    <row r="3" spans="1:9" ht="15.75" customHeight="1">
      <c r="A3" s="53" t="s">
        <v>66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3" t="s">
        <v>112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63</v>
      </c>
      <c r="B7" s="61"/>
      <c r="C7" s="61"/>
      <c r="D7" s="61"/>
      <c r="E7" s="61"/>
      <c r="F7" s="61"/>
    </row>
    <row r="8" spans="1:9">
      <c r="A8" s="60" t="s">
        <v>103</v>
      </c>
      <c r="B8" s="60"/>
      <c r="C8" s="60"/>
      <c r="D8" s="60"/>
      <c r="E8" s="60"/>
      <c r="F8" s="60"/>
    </row>
    <row r="9" spans="1:9">
      <c r="A9" s="18" t="s">
        <v>67</v>
      </c>
      <c r="C9" s="20">
        <f>F24</f>
        <v>2725.1</v>
      </c>
      <c r="D9" s="21"/>
      <c r="E9" s="21"/>
      <c r="F9" s="21"/>
    </row>
    <row r="10" spans="1:9">
      <c r="A10" s="18" t="s">
        <v>68</v>
      </c>
      <c r="C10" s="22">
        <v>1989</v>
      </c>
      <c r="D10" s="21"/>
      <c r="E10" s="21"/>
      <c r="F10" s="21"/>
    </row>
    <row r="11" spans="1:9">
      <c r="A11" s="18" t="s">
        <v>69</v>
      </c>
      <c r="C11" s="54">
        <v>54</v>
      </c>
      <c r="D11" s="21"/>
      <c r="E11" s="21"/>
      <c r="F11" s="21"/>
    </row>
    <row r="12" spans="1:9">
      <c r="A12" s="18" t="s">
        <v>70</v>
      </c>
      <c r="C12" s="54">
        <v>9</v>
      </c>
      <c r="D12" s="21"/>
      <c r="E12" s="21"/>
      <c r="F12" s="21"/>
    </row>
    <row r="13" spans="1:9">
      <c r="A13" s="18" t="s">
        <v>71</v>
      </c>
      <c r="C13" s="54">
        <v>1</v>
      </c>
      <c r="D13" s="21"/>
      <c r="E13" s="21"/>
      <c r="F13" s="21"/>
    </row>
    <row r="14" spans="1:9">
      <c r="A14" s="23" t="s">
        <v>72</v>
      </c>
      <c r="C14" s="55" t="s">
        <v>73</v>
      </c>
      <c r="D14" s="21"/>
      <c r="E14" s="21"/>
      <c r="F14" s="21"/>
    </row>
    <row r="15" spans="1:9">
      <c r="A15" s="24" t="s">
        <v>74</v>
      </c>
      <c r="C15" s="56" t="s">
        <v>104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78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1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2725.1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49440.957000000002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2725.1</v>
      </c>
      <c r="E27" s="14">
        <v>0.27</v>
      </c>
      <c r="F27" s="8">
        <f>D27*E27</f>
        <v>735.77700000000004</v>
      </c>
    </row>
    <row r="28" spans="1:6">
      <c r="A28" s="34" t="s">
        <v>0</v>
      </c>
      <c r="B28" s="2" t="s">
        <v>47</v>
      </c>
      <c r="C28" s="2" t="s">
        <v>93</v>
      </c>
      <c r="D28" s="49">
        <v>913.4</v>
      </c>
      <c r="E28" s="14">
        <v>2.78</v>
      </c>
      <c r="F28" s="8">
        <f>D28*E28</f>
        <v>2539.252</v>
      </c>
    </row>
    <row r="29" spans="1:6">
      <c r="A29" s="34" t="s">
        <v>1</v>
      </c>
      <c r="B29" s="2" t="s">
        <v>47</v>
      </c>
      <c r="C29" s="2" t="s">
        <v>93</v>
      </c>
      <c r="D29" s="49">
        <v>913.4</v>
      </c>
      <c r="E29" s="14">
        <v>2.58</v>
      </c>
      <c r="F29" s="8">
        <f t="shared" ref="F29" si="0">D29*E29</f>
        <v>2356.5720000000001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/>
      <c r="E31" s="14">
        <v>6.64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93</v>
      </c>
      <c r="D32" s="13">
        <v>913.4</v>
      </c>
      <c r="E32" s="14">
        <v>2.34</v>
      </c>
      <c r="F32" s="8">
        <f t="shared" si="1"/>
        <v>2137.3559999999998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107</v>
      </c>
      <c r="B35" s="2" t="s">
        <v>47</v>
      </c>
      <c r="C35" s="2" t="s">
        <v>93</v>
      </c>
      <c r="D35" s="13">
        <v>10</v>
      </c>
      <c r="E35" s="14">
        <v>660</v>
      </c>
      <c r="F35" s="8">
        <f t="shared" si="1"/>
        <v>6600</v>
      </c>
    </row>
    <row r="36" spans="1:6">
      <c r="A36" s="34" t="s">
        <v>105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4" t="s">
        <v>53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106</v>
      </c>
      <c r="B41" s="2" t="s">
        <v>47</v>
      </c>
      <c r="C41" s="2" t="s">
        <v>93</v>
      </c>
      <c r="D41" s="13">
        <v>50</v>
      </c>
      <c r="E41" s="14">
        <v>649</v>
      </c>
      <c r="F41" s="8">
        <f t="shared" si="2"/>
        <v>32450</v>
      </c>
    </row>
    <row r="42" spans="1:6">
      <c r="A42" s="34" t="s">
        <v>57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4" t="s">
        <v>58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4" t="s">
        <v>59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4" t="s">
        <v>60</v>
      </c>
      <c r="B46" s="2" t="s">
        <v>47</v>
      </c>
      <c r="C46" s="2" t="s">
        <v>93</v>
      </c>
      <c r="D46" s="13">
        <v>2</v>
      </c>
      <c r="E46" s="14">
        <v>1008</v>
      </c>
      <c r="F46" s="8">
        <f t="shared" si="2"/>
        <v>2016</v>
      </c>
    </row>
    <row r="47" spans="1:6">
      <c r="A47" s="34" t="s">
        <v>61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2725.1</v>
      </c>
      <c r="E48" s="7">
        <v>3.44</v>
      </c>
      <c r="F48" s="9">
        <f>D48*E48*12</f>
        <v>112492.128</v>
      </c>
    </row>
    <row r="49" spans="1:6" ht="24" hidden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2725.1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2725.1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2725.1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2725.1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2725.1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2725.1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2725.1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2725.1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2725.1</v>
      </c>
      <c r="E58" s="7">
        <v>4.53</v>
      </c>
      <c r="F58" s="9">
        <f t="shared" si="3"/>
        <v>148136.43599999999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2725.1</v>
      </c>
      <c r="E60" s="7">
        <v>3.92</v>
      </c>
      <c r="F60" s="9">
        <f t="shared" si="3"/>
        <v>128188.704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2725.1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2725.1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2725.1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2725.1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2725.1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2725.1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2725.1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2725.1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2725.1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2725.1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2725.1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2725.1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2725.1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2725.1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2725.1</v>
      </c>
      <c r="E76" s="43">
        <v>0.82</v>
      </c>
      <c r="F76" s="9">
        <f t="shared" si="3"/>
        <v>26814.983999999997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2725.1</v>
      </c>
      <c r="E78" s="33">
        <v>1.7</v>
      </c>
      <c r="F78" s="9">
        <f>D78*E78*12</f>
        <v>55592.04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520665.24900000001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108</v>
      </c>
      <c r="B83" s="62"/>
      <c r="C83" s="62"/>
      <c r="D83" s="62"/>
      <c r="E83" s="62"/>
      <c r="F83" s="62"/>
    </row>
    <row r="84" spans="1:6" ht="45.75" customHeight="1">
      <c r="A84" s="57" t="s">
        <v>109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111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2019-12-09T13:26:52Z</dcterms:modified>
</cp:coreProperties>
</file>