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E60" i="10"/>
  <c r="F45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<sst xmlns="http://schemas.openxmlformats.org/spreadsheetml/2006/main" count="196" uniqueCount="114">
  <si>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</si>
  <si>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</si>
  <si>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</si>
  <si>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</si>
  <si>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</si>
  <si>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</si>
  <si>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</si>
  <si>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</si>
  <si>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</si>
  <si>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</si>
  <si>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</si>
  <si>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</si>
  <si>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</si>
  <si>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</si>
  <si>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</si>
  <si>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</si>
  <si>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</si>
  <si>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</si>
  <si>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</si>
  <si>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</si>
  <si>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</si>
  <si>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</si>
  <si>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</si>
  <si>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</si>
  <si>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</si>
  <si>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</si>
  <si>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</si>
  <si>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</si>
  <si>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</si>
  <si>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</si>
  <si>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</si>
  <si>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</si>
  <si>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</si>
  <si>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</si>
  <si>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</si>
  <si>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</si>
  <si>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</si>
  <si>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</si>
  <si>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</si>
  <si>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</si>
  <si>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</si>
  <si>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</si>
  <si>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</si>
  <si>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</si>
  <si>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</si>
  <si>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</si>
  <si>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</si>
  <si>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</si>
  <si>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</si>
  <si>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</si>
  <si>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</si>
  <si>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</si>
  <si>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</si>
  <si>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</si>
  <si>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</si>
  <si>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</si>
  <si>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</si>
  <si>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</si>
  <si>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</si>
  <si>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</si>
  <si>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</si>
  <si>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</si>
  <si>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</si>
  <si>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</si>
  <si>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</si>
  <si>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</si>
  <si>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</si>
  <si>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</si>
  <si>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</si>
  <si>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</si>
  <si>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</si>
  <si>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</si>
  <si>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</si>
  <si>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</si>
  <si>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</si>
  <si>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</si>
  <si>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</si>
  <si>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</si>
  <si>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</si>
  <si>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</si>
  <si>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</si>
  <si>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</si>
  <si>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</si>
  <si>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</si>
  <si>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</si>
  <si>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</si>
  <si>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</si>
  <si>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</si>
  <si>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</si>
  <si>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</si>
  <si>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</si>
  <si>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</si>
  <si>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</si>
  <si>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</si>
  <si>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</si>
  <si>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</si>
  <si>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</si>
  <si>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</si>
  <si>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</si>
  <si>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</si>
  <si>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</si>
  <si>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</si>
  <si>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</si>
  <si>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</si>
  <si>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</si>
  <si>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</si>
  <si>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21 Партсъезда, д. 7</t>
  </si>
  <si>
    <t xml:space="preserve">Ремонт отмосток, подходов, тротуаров (Ремонт подходов, тротуаров текущий)   4 под.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</si>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</sst>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A48" sqref="A48:XFD5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112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2442.6</v>
      </c>
      <c r="D9" s="21"/>
      <c r="E9" s="21"/>
      <c r="F9" s="21"/>
    </row>
    <row r="10" spans="1:9">
      <c r="A10" s="18" t="s">
        <v>70</v>
      </c>
      <c r="C10" s="22">
        <v>1962</v>
      </c>
      <c r="D10" s="21"/>
      <c r="E10" s="21"/>
      <c r="F10" s="21"/>
    </row>
    <row r="11" spans="1:9">
      <c r="A11" s="18" t="s">
        <v>71</v>
      </c>
      <c r="C11" s="54">
        <v>59</v>
      </c>
      <c r="D11" s="21"/>
      <c r="E11" s="21"/>
      <c r="F11" s="21"/>
    </row>
    <row r="12" spans="1:9">
      <c r="A12" s="18" t="s">
        <v>72</v>
      </c>
      <c r="C12" s="54">
        <v>4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75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2442.6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16817.712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2442.6</v>
      </c>
      <c r="E27" s="14">
        <v>0.27</v>
      </c>
      <c r="F27" s="8">
        <f>D27*E27</f>
        <v>659.50200000000007</v>
      </c>
    </row>
    <row r="28" spans="1:6">
      <c r="A28" s="34" t="s">
        <v>0</v>
      </c>
      <c r="B28" s="2" t="s">
        <v>47</v>
      </c>
      <c r="C28" s="2" t="s">
        <v>96</v>
      </c>
      <c r="D28" s="49">
        <v>859.3</v>
      </c>
      <c r="E28" s="14">
        <v>2.78</v>
      </c>
      <c r="F28" s="8">
        <f>D28*E28</f>
        <v>2388.8539999999998</v>
      </c>
    </row>
    <row r="29" spans="1:6">
      <c r="A29" s="34" t="s">
        <v>1</v>
      </c>
      <c r="B29" s="2" t="s">
        <v>47</v>
      </c>
      <c r="C29" s="2" t="s">
        <v>96</v>
      </c>
      <c r="D29" s="49">
        <v>859.3</v>
      </c>
      <c r="E29" s="14">
        <v>2.58</v>
      </c>
      <c r="F29" s="8">
        <f t="shared" ref="F29" si="0">D29*E29</f>
        <v>2216.9940000000001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96</v>
      </c>
      <c r="D32" s="13">
        <v>859.3</v>
      </c>
      <c r="E32" s="14">
        <v>2.34</v>
      </c>
      <c r="F32" s="8">
        <f t="shared" si="1"/>
        <v>2010.7619999999997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912</v>
      </c>
      <c r="F38" s="8">
        <f t="shared" si="1"/>
        <v>0</v>
      </c>
    </row>
    <row r="39" spans="1:6" ht="24">
      <c r="A39" s="34" t="s">
        <v>107</v>
      </c>
      <c r="B39" s="2" t="s">
        <v>47</v>
      </c>
      <c r="C39" s="2" t="s">
        <v>96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96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98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98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96</v>
      </c>
      <c r="D44" s="13"/>
      <c r="E44" s="14">
        <v>1021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96</v>
      </c>
      <c r="D46" s="13">
        <v>8</v>
      </c>
      <c r="E46" s="14">
        <v>1008</v>
      </c>
      <c r="F46" s="8">
        <f t="shared" si="2"/>
        <v>8064</v>
      </c>
    </row>
    <row r="47" spans="1:6">
      <c r="A47" s="34" t="s">
        <v>63</v>
      </c>
      <c r="B47" s="2" t="s">
        <v>47</v>
      </c>
      <c r="C47" s="2" t="s">
        <v>97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2442.6</v>
      </c>
      <c r="E48" s="7">
        <v>2.52</v>
      </c>
      <c r="F48" s="9">
        <f>D48*E48*12</f>
        <v>73864.224000000002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2442.6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2442.6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2442.6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2442.6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2442.6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2442.6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2442.6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2442.6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2442.6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2442.6</v>
      </c>
      <c r="E60" s="7">
        <f>4.03-0.11</f>
        <v>3.9200000000000004</v>
      </c>
      <c r="F60" s="9">
        <f t="shared" si="3"/>
        <v>114899.90400000001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2442.6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2442.6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2442.6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2442.6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2442.6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2442.6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2442.6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2442.6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2442.6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2442.6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2442.6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2442.6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2442.6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2442.6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2442.6</v>
      </c>
      <c r="E76" s="43">
        <v>0.82</v>
      </c>
      <c r="F76" s="9">
        <f t="shared" si="3"/>
        <v>24035.183999999997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2442.6</v>
      </c>
      <c r="E78" s="33">
        <v>1.7</v>
      </c>
      <c r="F78" s="9">
        <f>D78*E78*12</f>
        <v>49829.04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279446.06400000001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108</v>
      </c>
      <c r="B83" s="62"/>
      <c r="C83" s="62"/>
      <c r="D83" s="62"/>
      <c r="E83" s="62"/>
      <c r="F83" s="62"/>
    </row>
    <row r="84" spans="1:6" ht="45.75" customHeight="1">
      <c r="A84" s="57" t="s">
        <v>109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111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2019-12-05T12:38:34Z</dcterms:modified>
</cp:coreProperties>
</file>