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год'!$A$27:$I$87</definedName>
  </definedNames>
  <calcPr calcId="125725"/>
</workbook>
</file>

<file path=xl/calcChain.xml><?xml version="1.0" encoding="utf-8"?>
<calcChain xmlns="http://schemas.openxmlformats.org/spreadsheetml/2006/main">
  <c r="F42" i="10"/>
  <c r="F46"/>
  <c r="C9" l="1"/>
  <c r="F50"/>
  <c r="F60"/>
  <c r="F62"/>
  <c r="F78"/>
  <c r="D51"/>
  <c r="F51" s="1"/>
  <c r="D52"/>
  <c r="F52" s="1"/>
  <c r="D53"/>
  <c r="F53" s="1"/>
  <c r="D54"/>
  <c r="F54" s="1"/>
  <c r="D55"/>
  <c r="F55" s="1"/>
  <c r="D56"/>
  <c r="F56" s="1"/>
  <c r="D57"/>
  <c r="F57" s="1"/>
  <c r="D58"/>
  <c r="F58" s="1"/>
  <c r="D79"/>
  <c r="F79" s="1"/>
  <c r="D77"/>
  <c r="F77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1"/>
  <c r="F61" s="1"/>
  <c r="D59"/>
  <c r="F59" s="1"/>
  <c r="D49"/>
  <c r="F49" s="1"/>
  <c r="F48"/>
  <c r="F47"/>
  <c r="F45"/>
  <c r="F44"/>
  <c r="F43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1" s="1"/>
</calcChain>
</file>

<file path=xl/sharedStrings.xml><?xml version="1.0" encoding="utf-8"?>
<sst xmlns="http://schemas.openxmlformats.org/spreadsheetml/2006/main" count="199" uniqueCount="117">
  <si>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</si>
  <si>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</si>
  <si>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</si>
  <si>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</si>
  <si>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</si>
  <si>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</si>
  <si>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</si>
  <si>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</si>
  <si>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</si>
  <si>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</si>
  <si>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</si>
  <si>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</si>
  <si>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</si>
  <si>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</si>
  <si>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</si>
  <si>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</si>
  <si>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</si>
  <si>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</si>
  <si>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</si>
  <si>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</si>
  <si>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</si>
  <si>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</si>
  <si>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</si>
  <si>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</si>
  <si>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</si>
  <si>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</si>
  <si>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</si>
  <si>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</si>
  <si>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</si>
  <si>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</si>
  <si>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</si>
  <si>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</si>
  <si>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</si>
  <si>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</si>
  <si>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</si>
  <si>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</si>
  <si>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</si>
  <si>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</si>
  <si>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</si>
  <si>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</si>
  <si>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</si>
  <si>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</si>
  <si>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</si>
  <si>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</si>
  <si>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</si>
  <si>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</si>
  <si>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</si>
  <si>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</si>
  <si>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</si>
  <si>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</si>
  <si>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</si>
  <si>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</si>
  <si>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</si>
  <si>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</si>
  <si>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</si>
  <si>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</si>
  <si>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</si>
  <si>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</si>
  <si>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</si>
  <si>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</si>
  <si>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</si>
  <si>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</si>
  <si>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</si>
  <si>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</si>
  <si>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</si>
  <si>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</si>
  <si>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</si>
  <si>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</si>
  <si>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</si>
  <si>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</si>
  <si>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</si>
  <si>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</si>
  <si>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</si>
  <si>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</si>
  <si>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</si>
  <si>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</si>
  <si>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</si>
  <si>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</si>
  <si>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</si>
  <si>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</si>
  <si>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</si>
  <si>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</si>
  <si>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</si>
  <si>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</si>
  <si>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</si>
  <si>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</si>
  <si>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</si>
  <si>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</si>
  <si>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</si>
  <si>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</si>
  <si>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</si>
  <si>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</si>
  <si>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</si>
  <si>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</si>
  <si>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</si>
  <si>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</si>
  <si>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</si>
  <si>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</si>
  <si>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</si>
  <si>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</si>
  <si>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</si>
  <si>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</si>
  <si>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</si>
  <si>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</si>
  <si>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</si>
  <si>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</si>
  <si>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</si>
  <si>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Рокоссовского, д. 11</t>
  </si>
  <si>
    <t>панельный</t>
  </si>
  <si>
    <t>подъезды</t>
  </si>
  <si>
    <t>м.п.</t>
  </si>
  <si>
    <t>Изготовление и установка МАФ (Изготовление и установка металлического ограждения)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</si>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</sst>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>
      <selection activeCell="E48" sqref="E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112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2826.31</v>
      </c>
      <c r="D9" s="21"/>
      <c r="E9" s="21"/>
      <c r="F9" s="21"/>
    </row>
    <row r="10" spans="1:9">
      <c r="A10" s="18" t="s">
        <v>71</v>
      </c>
      <c r="C10" s="22">
        <v>1964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108</v>
      </c>
      <c r="D14" s="21"/>
      <c r="E14" s="21"/>
      <c r="F14" s="21"/>
    </row>
    <row r="15" spans="1:9">
      <c r="A15" s="24" t="s">
        <v>76</v>
      </c>
      <c r="C15" s="56" t="s">
        <v>77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2826.31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SUM(F27:F48)</f>
        <v>261324.4295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2826.31</v>
      </c>
      <c r="E27" s="14">
        <v>0.25</v>
      </c>
      <c r="F27" s="8">
        <f>D27*E27</f>
        <v>706.57749999999999</v>
      </c>
    </row>
    <row r="28" spans="1:6">
      <c r="A28" s="34" t="s">
        <v>0</v>
      </c>
      <c r="B28" s="2" t="s">
        <v>47</v>
      </c>
      <c r="C28" s="2" t="s">
        <v>96</v>
      </c>
      <c r="D28" s="49">
        <v>1408.8</v>
      </c>
      <c r="E28" s="14">
        <v>2.11</v>
      </c>
      <c r="F28" s="8">
        <f>D28*E28</f>
        <v>2972.5679999999998</v>
      </c>
    </row>
    <row r="29" spans="1:6">
      <c r="A29" s="34" t="s">
        <v>1</v>
      </c>
      <c r="B29" s="2" t="s">
        <v>47</v>
      </c>
      <c r="C29" s="2" t="s">
        <v>96</v>
      </c>
      <c r="D29" s="49">
        <v>1408.8</v>
      </c>
      <c r="E29" s="14">
        <v>1.54</v>
      </c>
      <c r="F29" s="8">
        <f t="shared" ref="F29" si="0">D29*E29</f>
        <v>2169.5520000000001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96</v>
      </c>
      <c r="D32" s="13">
        <v>1408.8</v>
      </c>
      <c r="E32" s="14">
        <v>2.34</v>
      </c>
      <c r="F32" s="8">
        <f t="shared" si="1"/>
        <v>3296.5919999999996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8" si="2">D39*E39</f>
        <v>0</v>
      </c>
    </row>
    <row r="40" spans="1:6">
      <c r="A40" s="34" t="s">
        <v>58</v>
      </c>
      <c r="B40" s="2" t="s">
        <v>47</v>
      </c>
      <c r="C40" s="2" t="s">
        <v>109</v>
      </c>
      <c r="D40" s="13">
        <v>3</v>
      </c>
      <c r="E40" s="14">
        <v>57219.34</v>
      </c>
      <c r="F40" s="8">
        <f t="shared" si="2"/>
        <v>171658.02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 ht="24">
      <c r="A42" s="34" t="s">
        <v>111</v>
      </c>
      <c r="B42" s="2"/>
      <c r="C42" s="2" t="s">
        <v>110</v>
      </c>
      <c r="D42" s="13">
        <v>76</v>
      </c>
      <c r="E42" s="14">
        <v>950</v>
      </c>
      <c r="F42" s="8">
        <f>D42*E42</f>
        <v>72200</v>
      </c>
    </row>
    <row r="43" spans="1:6">
      <c r="A43" s="34" t="s">
        <v>60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37392</v>
      </c>
      <c r="F44" s="8">
        <f t="shared" si="2"/>
        <v>0</v>
      </c>
    </row>
    <row r="45" spans="1:6">
      <c r="A45" s="34" t="s">
        <v>62</v>
      </c>
      <c r="B45" s="2" t="s">
        <v>47</v>
      </c>
      <c r="C45" s="2" t="s">
        <v>96</v>
      </c>
      <c r="D45" s="13"/>
      <c r="E45" s="14">
        <v>992</v>
      </c>
      <c r="F45" s="8">
        <f t="shared" si="2"/>
        <v>0</v>
      </c>
    </row>
    <row r="46" spans="1:6">
      <c r="A46" s="34" t="s">
        <v>100</v>
      </c>
      <c r="B46" s="2"/>
      <c r="C46" s="2" t="s">
        <v>96</v>
      </c>
      <c r="D46" s="13"/>
      <c r="E46" s="14">
        <v>2608</v>
      </c>
      <c r="F46" s="8">
        <f t="shared" si="2"/>
        <v>0</v>
      </c>
    </row>
    <row r="47" spans="1:6" ht="24">
      <c r="A47" s="34" t="s">
        <v>63</v>
      </c>
      <c r="B47" s="2" t="s">
        <v>47</v>
      </c>
      <c r="C47" s="2" t="s">
        <v>96</v>
      </c>
      <c r="D47" s="13">
        <v>8</v>
      </c>
      <c r="E47" s="14">
        <v>928</v>
      </c>
      <c r="F47" s="8">
        <f t="shared" si="2"/>
        <v>7424</v>
      </c>
    </row>
    <row r="48" spans="1:6">
      <c r="A48" s="34" t="s">
        <v>64</v>
      </c>
      <c r="B48" s="2" t="s">
        <v>47</v>
      </c>
      <c r="C48" s="2" t="s">
        <v>97</v>
      </c>
      <c r="D48" s="13">
        <v>4</v>
      </c>
      <c r="E48" s="14">
        <v>211</v>
      </c>
      <c r="F48" s="8">
        <f t="shared" si="2"/>
        <v>844</v>
      </c>
    </row>
    <row r="49" spans="1:6" ht="36">
      <c r="A49" s="35" t="s">
        <v>88</v>
      </c>
      <c r="B49" s="2" t="s">
        <v>5</v>
      </c>
      <c r="C49" s="2" t="s">
        <v>27</v>
      </c>
      <c r="D49" s="13">
        <f>F24</f>
        <v>2826.31</v>
      </c>
      <c r="E49" s="7">
        <v>2.42</v>
      </c>
      <c r="F49" s="9">
        <f>D49*E49*12</f>
        <v>82076.042399999991</v>
      </c>
    </row>
    <row r="50" spans="1:6" ht="24" hidden="1">
      <c r="A50" s="1" t="s">
        <v>29</v>
      </c>
      <c r="D50" s="36"/>
      <c r="E50" s="37"/>
      <c r="F50" s="9">
        <f t="shared" ref="F50:F78" si="3">D50*E50*12</f>
        <v>0</v>
      </c>
    </row>
    <row r="51" spans="1:6" ht="24" hidden="1">
      <c r="A51" s="1" t="s">
        <v>30</v>
      </c>
      <c r="B51" s="2" t="s">
        <v>5</v>
      </c>
      <c r="C51" s="2" t="s">
        <v>27</v>
      </c>
      <c r="D51" s="13">
        <f>F24</f>
        <v>2826.31</v>
      </c>
      <c r="E51" s="7"/>
      <c r="F51" s="9">
        <f t="shared" si="3"/>
        <v>0</v>
      </c>
    </row>
    <row r="52" spans="1:6" ht="24" hidden="1">
      <c r="A52" s="1" t="s">
        <v>31</v>
      </c>
      <c r="B52" s="2" t="s">
        <v>5</v>
      </c>
      <c r="C52" s="2" t="s">
        <v>27</v>
      </c>
      <c r="D52" s="13">
        <f>F24</f>
        <v>2826.31</v>
      </c>
      <c r="E52" s="7"/>
      <c r="F52" s="9">
        <f t="shared" si="3"/>
        <v>0</v>
      </c>
    </row>
    <row r="53" spans="1:6" ht="24" hidden="1">
      <c r="A53" s="1" t="s">
        <v>32</v>
      </c>
      <c r="B53" s="2" t="s">
        <v>5</v>
      </c>
      <c r="C53" s="2" t="s">
        <v>27</v>
      </c>
      <c r="D53" s="13">
        <f>F24</f>
        <v>2826.31</v>
      </c>
      <c r="E53" s="7"/>
      <c r="F53" s="9">
        <f t="shared" si="3"/>
        <v>0</v>
      </c>
    </row>
    <row r="54" spans="1:6" ht="24" hidden="1">
      <c r="A54" s="1" t="s">
        <v>33</v>
      </c>
      <c r="B54" s="2" t="s">
        <v>5</v>
      </c>
      <c r="C54" s="2" t="s">
        <v>27</v>
      </c>
      <c r="D54" s="13">
        <f>F24</f>
        <v>2826.31</v>
      </c>
      <c r="E54" s="7"/>
      <c r="F54" s="9">
        <f t="shared" si="3"/>
        <v>0</v>
      </c>
    </row>
    <row r="55" spans="1:6" ht="36" hidden="1">
      <c r="A55" s="1" t="s">
        <v>6</v>
      </c>
      <c r="B55" s="2" t="s">
        <v>5</v>
      </c>
      <c r="C55" s="2" t="s">
        <v>27</v>
      </c>
      <c r="D55" s="13">
        <f>F24</f>
        <v>2826.31</v>
      </c>
      <c r="E55" s="7"/>
      <c r="F55" s="9">
        <f t="shared" si="3"/>
        <v>0</v>
      </c>
    </row>
    <row r="56" spans="1:6" ht="24" hidden="1">
      <c r="A56" s="1" t="s">
        <v>34</v>
      </c>
      <c r="B56" s="2" t="s">
        <v>5</v>
      </c>
      <c r="C56" s="2" t="s">
        <v>27</v>
      </c>
      <c r="D56" s="13">
        <f>F24</f>
        <v>2826.31</v>
      </c>
      <c r="E56" s="7"/>
      <c r="F56" s="9">
        <f t="shared" si="3"/>
        <v>0</v>
      </c>
    </row>
    <row r="57" spans="1:6" ht="24" hidden="1">
      <c r="A57" s="1" t="s">
        <v>35</v>
      </c>
      <c r="B57" s="2" t="s">
        <v>5</v>
      </c>
      <c r="C57" s="2" t="s">
        <v>27</v>
      </c>
      <c r="D57" s="13">
        <f>F24</f>
        <v>2826.31</v>
      </c>
      <c r="E57" s="7"/>
      <c r="F57" s="9">
        <f t="shared" si="3"/>
        <v>0</v>
      </c>
    </row>
    <row r="58" spans="1:6" ht="24" hidden="1">
      <c r="A58" s="1" t="s">
        <v>36</v>
      </c>
      <c r="B58" s="2" t="s">
        <v>37</v>
      </c>
      <c r="C58" s="2" t="s">
        <v>27</v>
      </c>
      <c r="D58" s="13">
        <f>F24</f>
        <v>2826.31</v>
      </c>
      <c r="E58" s="7"/>
      <c r="F58" s="9">
        <f t="shared" si="3"/>
        <v>0</v>
      </c>
    </row>
    <row r="59" spans="1:6" ht="24">
      <c r="A59" s="6" t="s">
        <v>89</v>
      </c>
      <c r="B59" s="2" t="s">
        <v>5</v>
      </c>
      <c r="C59" s="2" t="s">
        <v>27</v>
      </c>
      <c r="D59" s="13">
        <f>F24</f>
        <v>2826.31</v>
      </c>
      <c r="E59" s="7">
        <v>0</v>
      </c>
      <c r="F59" s="9">
        <f t="shared" si="3"/>
        <v>0</v>
      </c>
    </row>
    <row r="60" spans="1:6" hidden="1">
      <c r="A60" s="1" t="s">
        <v>7</v>
      </c>
      <c r="D60" s="36"/>
      <c r="E60" s="37"/>
      <c r="F60" s="9">
        <f t="shared" si="3"/>
        <v>0</v>
      </c>
    </row>
    <row r="61" spans="1:6" ht="24">
      <c r="A61" s="38" t="s">
        <v>90</v>
      </c>
      <c r="B61" s="39"/>
      <c r="C61" s="2" t="s">
        <v>27</v>
      </c>
      <c r="D61" s="13">
        <f>F24</f>
        <v>2826.31</v>
      </c>
      <c r="E61" s="7">
        <v>3.77</v>
      </c>
      <c r="F61" s="9">
        <f t="shared" si="3"/>
        <v>127862.26440000001</v>
      </c>
    </row>
    <row r="62" spans="1:6" ht="24" hidden="1">
      <c r="A62" s="1" t="s">
        <v>38</v>
      </c>
      <c r="B62" s="2" t="s">
        <v>8</v>
      </c>
      <c r="D62" s="36"/>
      <c r="E62" s="37"/>
      <c r="F62" s="9">
        <f t="shared" si="3"/>
        <v>0</v>
      </c>
    </row>
    <row r="63" spans="1:6" ht="24" hidden="1">
      <c r="A63" s="1" t="s">
        <v>39</v>
      </c>
      <c r="B63" s="2" t="s">
        <v>9</v>
      </c>
      <c r="C63" s="2" t="s">
        <v>27</v>
      </c>
      <c r="D63" s="13">
        <f>F24</f>
        <v>2826.31</v>
      </c>
      <c r="E63" s="7"/>
      <c r="F63" s="9">
        <f t="shared" si="3"/>
        <v>0</v>
      </c>
    </row>
    <row r="64" spans="1:6" ht="24" hidden="1">
      <c r="A64" s="1" t="s">
        <v>65</v>
      </c>
      <c r="B64" s="2" t="s">
        <v>10</v>
      </c>
      <c r="C64" s="2" t="s">
        <v>27</v>
      </c>
      <c r="D64" s="13">
        <f>F24</f>
        <v>2826.31</v>
      </c>
      <c r="E64" s="7"/>
      <c r="F64" s="9">
        <f t="shared" si="3"/>
        <v>0</v>
      </c>
    </row>
    <row r="65" spans="1:6" ht="24" hidden="1">
      <c r="A65" s="1" t="s">
        <v>40</v>
      </c>
      <c r="B65" s="2" t="s">
        <v>10</v>
      </c>
      <c r="C65" s="2" t="s">
        <v>27</v>
      </c>
      <c r="D65" s="13">
        <f>F24</f>
        <v>2826.31</v>
      </c>
      <c r="E65" s="7"/>
      <c r="F65" s="9">
        <f t="shared" si="3"/>
        <v>0</v>
      </c>
    </row>
    <row r="66" spans="1:6" ht="24" hidden="1">
      <c r="A66" s="1" t="s">
        <v>11</v>
      </c>
      <c r="B66" s="2" t="s">
        <v>47</v>
      </c>
      <c r="C66" s="2" t="s">
        <v>27</v>
      </c>
      <c r="D66" s="13">
        <f>F24</f>
        <v>2826.31</v>
      </c>
      <c r="E66" s="7"/>
      <c r="F66" s="9">
        <f t="shared" si="3"/>
        <v>0</v>
      </c>
    </row>
    <row r="67" spans="1:6" ht="24" hidden="1">
      <c r="A67" s="1" t="s">
        <v>41</v>
      </c>
      <c r="B67" s="2" t="s">
        <v>12</v>
      </c>
      <c r="C67" s="2" t="s">
        <v>27</v>
      </c>
      <c r="D67" s="13">
        <f>F24</f>
        <v>2826.31</v>
      </c>
      <c r="E67" s="7"/>
      <c r="F67" s="9">
        <f t="shared" si="3"/>
        <v>0</v>
      </c>
    </row>
    <row r="68" spans="1:6" ht="24" hidden="1">
      <c r="A68" s="3" t="s">
        <v>42</v>
      </c>
      <c r="B68" s="2" t="s">
        <v>47</v>
      </c>
      <c r="C68" s="2" t="s">
        <v>27</v>
      </c>
      <c r="D68" s="13">
        <f>F24</f>
        <v>2826.31</v>
      </c>
      <c r="E68" s="7"/>
      <c r="F68" s="9">
        <f t="shared" si="3"/>
        <v>0</v>
      </c>
    </row>
    <row r="69" spans="1:6" ht="24" hidden="1">
      <c r="A69" s="1" t="s">
        <v>13</v>
      </c>
      <c r="B69" s="2" t="s">
        <v>47</v>
      </c>
      <c r="C69" s="2" t="s">
        <v>27</v>
      </c>
      <c r="D69" s="13">
        <f>F24</f>
        <v>2826.31</v>
      </c>
      <c r="E69" s="7"/>
      <c r="F69" s="9">
        <f t="shared" si="3"/>
        <v>0</v>
      </c>
    </row>
    <row r="70" spans="1:6" ht="24" hidden="1">
      <c r="A70" s="1" t="s">
        <v>14</v>
      </c>
      <c r="B70" s="2" t="s">
        <v>12</v>
      </c>
      <c r="C70" s="2" t="s">
        <v>27</v>
      </c>
      <c r="D70" s="13">
        <f>F24</f>
        <v>2826.31</v>
      </c>
      <c r="E70" s="7"/>
      <c r="F70" s="9">
        <f t="shared" si="3"/>
        <v>0</v>
      </c>
    </row>
    <row r="71" spans="1:6" ht="24" hidden="1">
      <c r="A71" s="1" t="s">
        <v>15</v>
      </c>
      <c r="B71" s="2" t="s">
        <v>47</v>
      </c>
      <c r="C71" s="2" t="s">
        <v>27</v>
      </c>
      <c r="D71" s="13">
        <f>F24</f>
        <v>2826.31</v>
      </c>
      <c r="E71" s="7"/>
      <c r="F71" s="9">
        <f t="shared" si="3"/>
        <v>0</v>
      </c>
    </row>
    <row r="72" spans="1:6" ht="24" hidden="1">
      <c r="A72" s="1" t="s">
        <v>16</v>
      </c>
      <c r="B72" s="2"/>
      <c r="C72" s="2" t="s">
        <v>27</v>
      </c>
      <c r="D72" s="13">
        <f>F24</f>
        <v>2826.31</v>
      </c>
      <c r="E72" s="7"/>
      <c r="F72" s="9">
        <f t="shared" si="3"/>
        <v>0</v>
      </c>
    </row>
    <row r="73" spans="1:6" ht="24" hidden="1">
      <c r="A73" s="1" t="s">
        <v>43</v>
      </c>
      <c r="B73" s="2" t="s">
        <v>17</v>
      </c>
      <c r="C73" s="2" t="s">
        <v>27</v>
      </c>
      <c r="D73" s="13">
        <f>F24</f>
        <v>2826.31</v>
      </c>
      <c r="E73" s="7"/>
      <c r="F73" s="9">
        <f t="shared" si="3"/>
        <v>0</v>
      </c>
    </row>
    <row r="74" spans="1:6" ht="24" hidden="1">
      <c r="A74" s="1" t="s">
        <v>44</v>
      </c>
      <c r="B74" s="2" t="s">
        <v>10</v>
      </c>
      <c r="C74" s="2" t="s">
        <v>27</v>
      </c>
      <c r="D74" s="13">
        <f>F24</f>
        <v>2826.31</v>
      </c>
      <c r="E74" s="7"/>
      <c r="F74" s="9">
        <f t="shared" si="3"/>
        <v>0</v>
      </c>
    </row>
    <row r="75" spans="1:6" ht="24" hidden="1">
      <c r="A75" s="1" t="s">
        <v>18</v>
      </c>
      <c r="B75" s="2" t="s">
        <v>47</v>
      </c>
      <c r="C75" s="2" t="s">
        <v>27</v>
      </c>
      <c r="D75" s="13">
        <f>F24</f>
        <v>2826.31</v>
      </c>
      <c r="E75" s="7"/>
      <c r="F75" s="9">
        <f t="shared" si="3"/>
        <v>0</v>
      </c>
    </row>
    <row r="76" spans="1:6" ht="24" hidden="1">
      <c r="A76" s="1" t="s">
        <v>45</v>
      </c>
      <c r="B76" s="2" t="s">
        <v>19</v>
      </c>
      <c r="C76" s="2" t="s">
        <v>27</v>
      </c>
      <c r="D76" s="13">
        <f>F24</f>
        <v>2826.31</v>
      </c>
      <c r="E76" s="7"/>
      <c r="F76" s="9">
        <f t="shared" si="3"/>
        <v>0</v>
      </c>
    </row>
    <row r="77" spans="1:6" ht="24">
      <c r="A77" s="40" t="s">
        <v>91</v>
      </c>
      <c r="B77" s="41"/>
      <c r="C77" s="2" t="s">
        <v>27</v>
      </c>
      <c r="D77" s="42">
        <f>F24</f>
        <v>2826.31</v>
      </c>
      <c r="E77" s="43">
        <v>0.79</v>
      </c>
      <c r="F77" s="9">
        <f t="shared" si="3"/>
        <v>26793.418799999999</v>
      </c>
    </row>
    <row r="78" spans="1:6" hidden="1">
      <c r="A78" s="4" t="s">
        <v>20</v>
      </c>
      <c r="B78" s="5" t="s">
        <v>5</v>
      </c>
      <c r="D78" s="36"/>
      <c r="E78" s="33"/>
      <c r="F78" s="9">
        <f t="shared" si="3"/>
        <v>0</v>
      </c>
    </row>
    <row r="79" spans="1:6" ht="36">
      <c r="A79" s="44" t="s">
        <v>92</v>
      </c>
      <c r="B79" s="45"/>
      <c r="C79" s="5" t="s">
        <v>27</v>
      </c>
      <c r="D79" s="42">
        <f>F24</f>
        <v>2826.31</v>
      </c>
      <c r="E79" s="33">
        <v>1.63</v>
      </c>
      <c r="F79" s="9">
        <f>D79*E79*12</f>
        <v>55282.623599999999</v>
      </c>
    </row>
    <row r="80" spans="1:6" hidden="1">
      <c r="A80" s="4" t="s">
        <v>21</v>
      </c>
      <c r="B80" s="4" t="s">
        <v>5</v>
      </c>
      <c r="C80" s="46"/>
      <c r="D80" s="46"/>
      <c r="E80" s="46"/>
      <c r="F80" s="10"/>
    </row>
    <row r="81" spans="1:6">
      <c r="A81" s="63" t="s">
        <v>24</v>
      </c>
      <c r="B81" s="63"/>
      <c r="C81" s="63"/>
      <c r="D81" s="63"/>
      <c r="E81" s="63"/>
      <c r="F81" s="47">
        <f>F79+F77+F61+F59+F49+F26</f>
        <v>553338.77870000002</v>
      </c>
    </row>
    <row r="82" spans="1:6">
      <c r="A82" s="12" t="s">
        <v>95</v>
      </c>
      <c r="B82" s="11"/>
      <c r="C82" s="11"/>
      <c r="D82" s="11"/>
      <c r="E82" s="11"/>
      <c r="F82" s="48"/>
    </row>
    <row r="83" spans="1:6" ht="34.9" customHeight="1">
      <c r="A83" s="64" t="s">
        <v>93</v>
      </c>
      <c r="B83" s="64"/>
      <c r="C83" s="64"/>
      <c r="D83" s="64"/>
      <c r="E83" s="64"/>
      <c r="F83" s="64"/>
    </row>
    <row r="84" spans="1:6" ht="52.5" customHeight="1">
      <c r="A84" s="62" t="s">
        <v>114</v>
      </c>
      <c r="B84" s="62"/>
      <c r="C84" s="62"/>
      <c r="D84" s="62"/>
      <c r="E84" s="62"/>
      <c r="F84" s="62"/>
    </row>
    <row r="85" spans="1:6" ht="45.75" customHeight="1">
      <c r="A85" s="57" t="s">
        <v>115</v>
      </c>
      <c r="B85" s="57"/>
      <c r="C85" s="57"/>
      <c r="D85" s="57"/>
      <c r="E85" s="57"/>
      <c r="F85" s="57"/>
    </row>
    <row r="86" spans="1:6" ht="45" customHeight="1">
      <c r="A86" s="62" t="s">
        <v>116</v>
      </c>
      <c r="B86" s="62"/>
      <c r="C86" s="62"/>
      <c r="D86" s="62"/>
      <c r="E86" s="62"/>
      <c r="F86" s="62"/>
    </row>
    <row r="87" spans="1:6" ht="27.75" customHeight="1">
      <c r="A87" s="57" t="s">
        <v>94</v>
      </c>
      <c r="B87" s="57"/>
      <c r="C87" s="57"/>
      <c r="D87" s="57"/>
      <c r="E87" s="57"/>
      <c r="F87" s="57"/>
    </row>
    <row r="89" spans="1:6">
      <c r="A89" s="50" t="s">
        <v>101</v>
      </c>
      <c r="C89" s="15"/>
      <c r="D89" s="15"/>
      <c r="E89" s="51"/>
      <c r="F89" s="50" t="s">
        <v>102</v>
      </c>
    </row>
    <row r="90" spans="1:6">
      <c r="A90" s="16" t="s">
        <v>103</v>
      </c>
    </row>
  </sheetData>
  <mergeCells count="11">
    <mergeCell ref="A87:F87"/>
    <mergeCell ref="A23:F23"/>
    <mergeCell ref="A6:F6"/>
    <mergeCell ref="A7:F7"/>
    <mergeCell ref="A8:F8"/>
    <mergeCell ref="A86:F86"/>
    <mergeCell ref="A84:F84"/>
    <mergeCell ref="A85:F85"/>
    <mergeCell ref="A81:E81"/>
    <mergeCell ref="A83:F83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2018-12-04T13:52:16Z</dcterms:modified>
</cp:coreProperties>
</file>