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  <sheet name="Лист1" sheetId="11" r:id="rId2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<sst xmlns="http://schemas.openxmlformats.org/spreadsheetml/2006/main" count="196" uniqueCount="114">
  <si>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</si>
  <si>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</si>
  <si>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</si>
  <si>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</si>
  <si>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</si>
  <si>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</si>
  <si>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</si>
  <si>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</si>
  <si>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</si>
  <si>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</si>
  <si>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</si>
  <si>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</si>
  <si>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</si>
  <si>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</si>
  <si>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</si>
  <si>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</si>
  <si>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</si>
  <si>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</si>
  <si>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</si>
  <si>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</si>
  <si>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</si>
  <si>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</si>
  <si>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</si>
  <si>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</si>
  <si>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</si>
  <si>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</si>
  <si>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</si>
  <si>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</si>
  <si>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</si>
  <si>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</si>
  <si>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</si>
  <si>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</si>
  <si>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</si>
  <si>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</si>
  <si>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</si>
  <si>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</si>
  <si>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</si>
  <si>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</si>
  <si>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</si>
  <si>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</si>
  <si>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</si>
  <si>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</si>
  <si>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</si>
  <si>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</si>
  <si>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</si>
  <si>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</si>
  <si>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</si>
  <si>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</si>
  <si>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</si>
  <si>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</si>
  <si>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</si>
  <si>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</si>
  <si>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</si>
  <si>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</si>
  <si>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</si>
  <si>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</si>
  <si>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</si>
  <si>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</si>
  <si>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</si>
  <si>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</si>
  <si>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</si>
  <si>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</si>
  <si>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</si>
  <si>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</si>
  <si>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</si>
  <si>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</si>
  <si>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</si>
  <si>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</si>
  <si>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</si>
  <si>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</si>
  <si>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</si>
  <si>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</si>
  <si>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</si>
  <si>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</si>
  <si>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</si>
  <si>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</si>
  <si>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</si>
  <si>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</si>
  <si>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</si>
  <si>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</si>
  <si>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</si>
  <si>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</si>
  <si>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</si>
  <si>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</si>
  <si>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</si>
  <si>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</si>
  <si>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</si>
  <si>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</si>
  <si>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</si>
  <si>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</si>
  <si>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</si>
  <si>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</si>
  <si>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</si>
  <si>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</si>
  <si>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</si>
  <si>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</si>
  <si>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</si>
  <si>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</si>
  <si>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</si>
  <si>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</si>
  <si>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</si>
  <si>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</si>
  <si>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</si>
  <si>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</si>
  <si>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92/5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</si>
  <si>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</si>
  <si>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</si>
  <si>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</si>
  <si>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</si>
  <si>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</si>
  <si>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</si>
  <si>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</si>
  <si>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</si>
  <si>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межпанельных швов МКД (Ремонт межпанельных швов) кв.28, 38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</si>
</sst>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>
      <selection activeCell="F15" sqref="F1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60" t="s">
        <v>112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52">
        <v>3345.9</v>
      </c>
      <c r="D9" s="20"/>
      <c r="E9" s="20"/>
      <c r="F9" s="20"/>
    </row>
    <row r="10" spans="1:9">
      <c r="A10" s="18" t="s">
        <v>70</v>
      </c>
      <c r="C10" s="52">
        <v>1992</v>
      </c>
      <c r="D10" s="20"/>
      <c r="E10" s="20"/>
      <c r="F10" s="20"/>
    </row>
    <row r="11" spans="1:9">
      <c r="A11" s="18" t="s">
        <v>71</v>
      </c>
      <c r="C11" s="52">
        <v>60</v>
      </c>
      <c r="D11" s="20"/>
      <c r="E11" s="20"/>
      <c r="F11" s="20"/>
    </row>
    <row r="12" spans="1:9">
      <c r="A12" s="18" t="s">
        <v>72</v>
      </c>
      <c r="C12" s="52">
        <v>5</v>
      </c>
      <c r="D12" s="20"/>
      <c r="E12" s="20"/>
      <c r="F12" s="20"/>
    </row>
    <row r="13" spans="1:9">
      <c r="A13" s="18" t="s">
        <v>73</v>
      </c>
      <c r="C13" s="52">
        <v>4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/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62"/>
      <c r="B23" s="62"/>
      <c r="C23" s="62"/>
      <c r="D23" s="62"/>
      <c r="E23" s="63"/>
      <c r="F23" s="63"/>
    </row>
    <row r="24" spans="1:6">
      <c r="A24" s="27"/>
      <c r="B24" s="27"/>
      <c r="C24" s="27"/>
      <c r="D24" s="28"/>
      <c r="E24" s="29" t="s">
        <v>22</v>
      </c>
      <c r="F24" s="30">
        <v>3345.9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88198.228999999992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3345.9</v>
      </c>
      <c r="E27" s="14">
        <v>0.25</v>
      </c>
      <c r="F27" s="8">
        <f>D27*E27</f>
        <v>836.47500000000002</v>
      </c>
    </row>
    <row r="28" spans="1:6">
      <c r="A28" s="32" t="s">
        <v>0</v>
      </c>
      <c r="B28" s="2" t="s">
        <v>47</v>
      </c>
      <c r="C28" s="2" t="s">
        <v>93</v>
      </c>
      <c r="D28" s="47">
        <v>1416.6</v>
      </c>
      <c r="E28" s="14">
        <v>2.11</v>
      </c>
      <c r="F28" s="8">
        <f>D28*E28</f>
        <v>2989.0259999999998</v>
      </c>
    </row>
    <row r="29" spans="1:6">
      <c r="A29" s="32" t="s">
        <v>1</v>
      </c>
      <c r="B29" s="2" t="s">
        <v>47</v>
      </c>
      <c r="C29" s="2" t="s">
        <v>93</v>
      </c>
      <c r="D29" s="47">
        <v>1416.6</v>
      </c>
      <c r="E29" s="14">
        <v>1.54</v>
      </c>
      <c r="F29" s="8">
        <f t="shared" ref="F29" si="0">D29*E29</f>
        <v>2181.5639999999999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93</v>
      </c>
      <c r="D32" s="13">
        <v>1416.6</v>
      </c>
      <c r="E32" s="14">
        <v>2.34</v>
      </c>
      <c r="F32" s="8">
        <f t="shared" si="1"/>
        <v>3314.8439999999996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>
        <v>120</v>
      </c>
      <c r="E37" s="14">
        <v>599</v>
      </c>
      <c r="F37" s="8">
        <f t="shared" si="1"/>
        <v>71880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6</v>
      </c>
      <c r="E46" s="14">
        <v>928</v>
      </c>
      <c r="F46" s="8">
        <f t="shared" si="2"/>
        <v>5568</v>
      </c>
    </row>
    <row r="47" spans="1:6">
      <c r="A47" s="32" t="s">
        <v>63</v>
      </c>
      <c r="B47" s="2" t="s">
        <v>47</v>
      </c>
      <c r="C47" s="2" t="s">
        <v>94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3345.9</v>
      </c>
      <c r="E48" s="7">
        <v>2.42</v>
      </c>
      <c r="F48" s="9">
        <f>D48*E48*12</f>
        <v>97164.936000000002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3345.9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3345.9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3345.9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3345.9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3345.9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3345.9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3345.9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3345.9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3345.9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3345.9</v>
      </c>
      <c r="E60" s="7">
        <v>3.77</v>
      </c>
      <c r="F60" s="9">
        <f t="shared" si="3"/>
        <v>151368.516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3345.9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3345.9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3345.9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3345.9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3345.9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3345.9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3345.9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3345.9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3345.9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3345.9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3345.9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3345.9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3345.9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3345.9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3345.9</v>
      </c>
      <c r="E76" s="41">
        <v>0.79</v>
      </c>
      <c r="F76" s="9">
        <f t="shared" si="3"/>
        <v>31719.131999999998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3345.9</v>
      </c>
      <c r="E78" s="31">
        <v>1.63</v>
      </c>
      <c r="F78" s="9">
        <f>D78*E78*12</f>
        <v>65445.804000000004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57" t="s">
        <v>24</v>
      </c>
      <c r="B80" s="57"/>
      <c r="C80" s="57"/>
      <c r="D80" s="57"/>
      <c r="E80" s="57"/>
      <c r="F80" s="45">
        <f>F78+F76+F60+F58+F48+F26</f>
        <v>433896.61699999997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58" t="s">
        <v>91</v>
      </c>
      <c r="B82" s="58"/>
      <c r="C82" s="58"/>
      <c r="D82" s="58"/>
      <c r="E82" s="58"/>
      <c r="F82" s="58"/>
    </row>
    <row r="83" spans="1:6" ht="52.5" customHeight="1">
      <c r="A83" s="59" t="s">
        <v>108</v>
      </c>
      <c r="B83" s="59"/>
      <c r="C83" s="59"/>
      <c r="D83" s="59"/>
      <c r="E83" s="59"/>
      <c r="F83" s="59"/>
    </row>
    <row r="84" spans="1:6" ht="45.75" customHeight="1">
      <c r="A84" s="56" t="s">
        <v>109</v>
      </c>
      <c r="B84" s="56"/>
      <c r="C84" s="56"/>
      <c r="D84" s="56"/>
      <c r="E84" s="56"/>
      <c r="F84" s="56"/>
    </row>
    <row r="85" spans="1:6" ht="45" customHeight="1">
      <c r="A85" s="59" t="s">
        <v>110</v>
      </c>
      <c r="B85" s="59"/>
      <c r="C85" s="59"/>
      <c r="D85" s="59"/>
      <c r="E85" s="59"/>
      <c r="F85" s="59"/>
    </row>
    <row r="86" spans="1:6" ht="27.75" customHeight="1">
      <c r="A86" s="56" t="s">
        <v>107</v>
      </c>
      <c r="B86" s="56"/>
      <c r="C86" s="56"/>
      <c r="D86" s="56"/>
      <c r="E86" s="56"/>
      <c r="F86" s="56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  <row r="91" spans="1:6">
      <c r="A91" s="51"/>
      <c r="B91" s="15"/>
      <c r="E91" s="17"/>
      <c r="F91" s="18"/>
    </row>
    <row r="92" spans="1:6">
      <c r="A92" s="51"/>
      <c r="B92" s="15"/>
      <c r="D92" s="19"/>
      <c r="E92" s="19"/>
      <c r="F92" s="50"/>
    </row>
    <row r="93" spans="1:6">
      <c r="A93" s="51"/>
      <c r="B93" s="15"/>
      <c r="D93" s="19"/>
      <c r="E93" s="19"/>
      <c r="F93" s="18"/>
    </row>
    <row r="94" spans="1:6">
      <c r="A94" s="51"/>
      <c r="B94" s="15"/>
      <c r="D94" s="19"/>
      <c r="E94" s="19"/>
      <c r="F94" s="18"/>
    </row>
    <row r="96" spans="1:6">
      <c r="A96" s="60"/>
      <c r="B96" s="60"/>
      <c r="C96" s="60"/>
      <c r="D96" s="60"/>
      <c r="E96" s="60"/>
      <c r="F96" s="60"/>
    </row>
    <row r="97" spans="1:6">
      <c r="A97" s="61"/>
      <c r="B97" s="61"/>
      <c r="C97" s="61"/>
      <c r="D97" s="61"/>
      <c r="E97" s="61"/>
      <c r="F97" s="61"/>
    </row>
    <row r="98" spans="1:6">
      <c r="A98" s="60"/>
      <c r="B98" s="60"/>
      <c r="C98" s="60"/>
      <c r="D98" s="60"/>
      <c r="E98" s="60"/>
      <c r="F98" s="60"/>
    </row>
    <row r="99" spans="1:6">
      <c r="A99" s="18"/>
      <c r="C99" s="52"/>
      <c r="D99" s="55"/>
      <c r="E99" s="55"/>
      <c r="F99" s="55"/>
    </row>
    <row r="100" spans="1:6">
      <c r="A100" s="18"/>
      <c r="C100" s="52"/>
      <c r="D100" s="55"/>
      <c r="E100" s="55"/>
      <c r="F100" s="55"/>
    </row>
    <row r="101" spans="1:6">
      <c r="A101" s="18"/>
      <c r="C101" s="52"/>
      <c r="D101" s="55"/>
      <c r="E101" s="55"/>
      <c r="F101" s="55"/>
    </row>
    <row r="102" spans="1:6">
      <c r="A102" s="18"/>
      <c r="C102" s="52"/>
      <c r="D102" s="55"/>
      <c r="E102" s="55"/>
      <c r="F102" s="55"/>
    </row>
    <row r="103" spans="1:6">
      <c r="A103" s="18"/>
      <c r="C103" s="52"/>
      <c r="D103" s="55"/>
      <c r="E103" s="55"/>
      <c r="F103" s="55"/>
    </row>
    <row r="104" spans="1:6">
      <c r="A104" s="21"/>
      <c r="C104" s="53"/>
      <c r="D104" s="55"/>
      <c r="E104" s="55"/>
      <c r="F104" s="55"/>
    </row>
    <row r="105" spans="1:6">
      <c r="A105" s="22"/>
      <c r="C105" s="54"/>
      <c r="D105" s="55"/>
      <c r="E105" s="55"/>
      <c r="F105" s="55"/>
    </row>
    <row r="106" spans="1:6">
      <c r="A106" s="21"/>
      <c r="C106" s="54"/>
      <c r="D106" s="55"/>
      <c r="E106" s="55"/>
      <c r="F106" s="55"/>
    </row>
    <row r="107" spans="1:6">
      <c r="A107" s="21"/>
      <c r="C107" s="54"/>
      <c r="D107" s="55"/>
      <c r="E107" s="55"/>
      <c r="F107" s="55"/>
    </row>
    <row r="108" spans="1:6">
      <c r="A108" s="21"/>
      <c r="C108" s="54"/>
      <c r="D108" s="55"/>
      <c r="E108" s="55"/>
      <c r="F108" s="55"/>
    </row>
    <row r="109" spans="1:6">
      <c r="A109" s="21"/>
      <c r="C109" s="54"/>
      <c r="D109" s="55"/>
      <c r="E109" s="55"/>
      <c r="F109" s="55"/>
    </row>
    <row r="110" spans="1:6">
      <c r="A110" s="21"/>
      <c r="C110" s="54"/>
      <c r="D110" s="55"/>
      <c r="E110" s="55"/>
      <c r="F110" s="55"/>
    </row>
    <row r="111" spans="1:6">
      <c r="A111" s="21"/>
      <c r="B111" s="23"/>
      <c r="C111" s="54"/>
      <c r="D111" s="24"/>
      <c r="E111" s="24"/>
      <c r="F111" s="24"/>
    </row>
    <row r="112" spans="1:6" ht="29.25" customHeight="1">
      <c r="A112" s="56"/>
      <c r="B112" s="56"/>
      <c r="C112" s="56"/>
      <c r="D112" s="56"/>
      <c r="E112" s="56"/>
      <c r="F112" s="56"/>
    </row>
    <row r="114" spans="1:6">
      <c r="A114" s="48"/>
      <c r="C114" s="15"/>
      <c r="D114" s="15"/>
      <c r="E114" s="49"/>
      <c r="F114" s="48"/>
    </row>
  </sheetData>
  <autoFilter ref="A27:I86"/>
  <mergeCells count="15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  <mergeCell ref="A96:F96"/>
    <mergeCell ref="A97:F97"/>
    <mergeCell ref="A98:F98"/>
    <mergeCell ref="A112:F112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sqref="A1:F89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работ на 2018 год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2018-11-20T08:47:26Z</cp:lastPrinted>
  <dcterms:created xsi:type="dcterms:W3CDTF">2017-07-26T07:59:03Z</dcterms:created>
  <dcterms:modified xsi:type="dcterms:W3CDTF">2018-11-20T08:47:31Z</dcterms:modified>
</cp:coreProperties>
</file>