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<sst xmlns="http://schemas.openxmlformats.org/spreadsheetml/2006/main" count="196" uniqueCount="114">
  <si>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</si>
  <si>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</si>
  <si>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</si>
  <si>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</si>
  <si>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</si>
  <si>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</si>
  <si>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</si>
  <si>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</si>
  <si>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</si>
  <si>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</si>
  <si>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</si>
  <si>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</si>
  <si>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</si>
  <si>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</si>
  <si>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</si>
  <si>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</si>
  <si>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</si>
  <si>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</si>
  <si>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</si>
  <si>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</si>
  <si>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</si>
  <si>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</si>
  <si>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</si>
  <si>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</si>
  <si>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</si>
  <si>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</si>
  <si>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</si>
  <si>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</si>
  <si>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</si>
  <si>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</si>
  <si>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</si>
  <si>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</si>
  <si>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</si>
  <si>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</si>
  <si>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</si>
  <si>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</si>
  <si>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</si>
  <si>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</si>
  <si>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</si>
  <si>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</si>
  <si>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</si>
  <si>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</si>
  <si>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</si>
  <si>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</si>
  <si>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</si>
  <si>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</si>
  <si>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</si>
  <si>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</si>
  <si>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</si>
  <si>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</si>
  <si>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</si>
  <si>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</si>
  <si>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</si>
  <si>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</si>
  <si>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</si>
  <si>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</si>
  <si>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</si>
  <si>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</si>
  <si>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</si>
  <si>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</si>
  <si>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</si>
  <si>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</si>
  <si>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</si>
  <si>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</si>
  <si>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</si>
  <si>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</si>
  <si>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</si>
  <si>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</si>
  <si>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</si>
  <si>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</si>
  <si>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</si>
  <si>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</si>
  <si>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</si>
  <si>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</si>
  <si>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</si>
  <si>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</si>
  <si>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</si>
  <si>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</si>
  <si>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</si>
  <si>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</si>
  <si>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</si>
  <si>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</si>
  <si>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</si>
  <si>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</si>
  <si>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</si>
  <si>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</si>
  <si>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</si>
  <si>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</si>
  <si>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</si>
  <si>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</si>
  <si>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</si>
  <si>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</si>
  <si>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</si>
  <si>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</si>
  <si>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</si>
  <si>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</si>
  <si>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</si>
  <si>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</si>
  <si>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</si>
  <si>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</si>
  <si>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</si>
  <si>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</si>
  <si>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</si>
  <si>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</si>
  <si>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</si>
  <si>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Л.Голенькова, д. 23</t>
  </si>
  <si>
    <t>мягкая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</si>
  <si>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</si>
  <si>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</si>
  <si>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</si>
  <si>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</si>
  <si>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</si>
  <si>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Ремонт фасада, парапета МКД (Перетирка швов кирпичной кладки) кв.43,25</t>
  </si>
  <si>
    <t>Ремонт кровли (Ремонт кровли козырьков балконов 9-х этажей) кв.52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</si>
</sst>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36" sqref="D3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65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66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67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108</v>
      </c>
      <c r="B4" s="15"/>
      <c r="D4" s="19"/>
      <c r="E4" s="19"/>
      <c r="F4" s="18"/>
      <c r="G4" s="19"/>
      <c r="H4" s="19"/>
      <c r="I4" s="19"/>
    </row>
    <row r="6" spans="1:9">
      <c r="A6" s="60" t="s">
        <v>107</v>
      </c>
      <c r="B6" s="60"/>
      <c r="C6" s="60"/>
      <c r="D6" s="60"/>
      <c r="E6" s="60"/>
      <c r="F6" s="60"/>
    </row>
    <row r="7" spans="1:9">
      <c r="A7" s="61" t="s">
        <v>64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68</v>
      </c>
      <c r="C9" s="20">
        <f>F24</f>
        <v>2308.1999999999998</v>
      </c>
      <c r="D9" s="21"/>
      <c r="E9" s="21"/>
      <c r="F9" s="21"/>
    </row>
    <row r="10" spans="1:9">
      <c r="A10" s="18" t="s">
        <v>69</v>
      </c>
      <c r="C10" s="22">
        <v>1973</v>
      </c>
      <c r="D10" s="21"/>
      <c r="E10" s="21"/>
      <c r="F10" s="21"/>
    </row>
    <row r="11" spans="1:9">
      <c r="A11" s="18" t="s">
        <v>70</v>
      </c>
      <c r="C11" s="54">
        <v>54</v>
      </c>
      <c r="D11" s="21"/>
      <c r="E11" s="21"/>
      <c r="F11" s="21"/>
    </row>
    <row r="12" spans="1:9">
      <c r="A12" s="18" t="s">
        <v>71</v>
      </c>
      <c r="C12" s="54">
        <v>9</v>
      </c>
      <c r="D12" s="21"/>
      <c r="E12" s="21"/>
      <c r="F12" s="21"/>
    </row>
    <row r="13" spans="1:9">
      <c r="A13" s="18" t="s">
        <v>72</v>
      </c>
      <c r="C13" s="54">
        <v>1</v>
      </c>
      <c r="D13" s="21"/>
      <c r="E13" s="21"/>
      <c r="F13" s="21"/>
    </row>
    <row r="14" spans="1:9">
      <c r="A14" s="23" t="s">
        <v>73</v>
      </c>
      <c r="C14" s="55" t="s">
        <v>74</v>
      </c>
      <c r="D14" s="21"/>
      <c r="E14" s="21"/>
      <c r="F14" s="21"/>
    </row>
    <row r="15" spans="1:9">
      <c r="A15" s="24" t="s">
        <v>75</v>
      </c>
      <c r="C15" s="56" t="s">
        <v>106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79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1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2308.1999999999998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60011.093999999997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2308.1999999999998</v>
      </c>
      <c r="E27" s="14">
        <v>0.25</v>
      </c>
      <c r="F27" s="8">
        <f>D27*E27</f>
        <v>577.04999999999995</v>
      </c>
    </row>
    <row r="28" spans="1:6">
      <c r="A28" s="34" t="s">
        <v>0</v>
      </c>
      <c r="B28" s="2" t="s">
        <v>47</v>
      </c>
      <c r="C28" s="2" t="s">
        <v>94</v>
      </c>
      <c r="D28" s="49">
        <v>755.6</v>
      </c>
      <c r="E28" s="14">
        <v>2.11</v>
      </c>
      <c r="F28" s="8">
        <f>D28*E28</f>
        <v>1594.316</v>
      </c>
    </row>
    <row r="29" spans="1:6">
      <c r="A29" s="34" t="s">
        <v>1</v>
      </c>
      <c r="B29" s="2" t="s">
        <v>47</v>
      </c>
      <c r="C29" s="2" t="s">
        <v>94</v>
      </c>
      <c r="D29" s="49">
        <v>755.6</v>
      </c>
      <c r="E29" s="14">
        <v>1.54</v>
      </c>
      <c r="F29" s="8">
        <f t="shared" ref="F29" si="0">D29*E29</f>
        <v>1163.624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/>
      <c r="E31" s="14">
        <v>6.64</v>
      </c>
      <c r="F31" s="8">
        <f t="shared" si="1"/>
        <v>0</v>
      </c>
    </row>
    <row r="32" spans="1:6" ht="24">
      <c r="A32" s="34" t="s">
        <v>50</v>
      </c>
      <c r="B32" s="2" t="s">
        <v>47</v>
      </c>
      <c r="C32" s="2" t="s">
        <v>94</v>
      </c>
      <c r="D32" s="13">
        <v>755.6</v>
      </c>
      <c r="E32" s="14">
        <v>2.34</v>
      </c>
      <c r="F32" s="8">
        <f t="shared" si="1"/>
        <v>1768.104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113</v>
      </c>
      <c r="B35" s="2" t="s">
        <v>47</v>
      </c>
      <c r="C35" s="2" t="s">
        <v>94</v>
      </c>
      <c r="D35" s="13">
        <v>10</v>
      </c>
      <c r="E35" s="14">
        <v>935</v>
      </c>
      <c r="F35" s="8">
        <f t="shared" si="1"/>
        <v>9350</v>
      </c>
    </row>
    <row r="36" spans="1:6">
      <c r="A36" s="34" t="s">
        <v>53</v>
      </c>
      <c r="B36" s="2" t="s">
        <v>47</v>
      </c>
      <c r="C36" s="2" t="s">
        <v>94</v>
      </c>
      <c r="D36" s="13"/>
      <c r="E36" s="14">
        <v>630</v>
      </c>
      <c r="F36" s="8">
        <f t="shared" si="1"/>
        <v>0</v>
      </c>
    </row>
    <row r="37" spans="1:6">
      <c r="A37" s="34" t="s">
        <v>54</v>
      </c>
      <c r="B37" s="2" t="s">
        <v>47</v>
      </c>
      <c r="C37" s="2" t="s">
        <v>97</v>
      </c>
      <c r="D37" s="13"/>
      <c r="E37" s="14">
        <v>599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855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112</v>
      </c>
      <c r="B41" s="2" t="s">
        <v>47</v>
      </c>
      <c r="C41" s="2" t="s">
        <v>94</v>
      </c>
      <c r="D41" s="13">
        <v>80</v>
      </c>
      <c r="E41" s="14">
        <v>541</v>
      </c>
      <c r="F41" s="8">
        <f t="shared" si="2"/>
        <v>43280</v>
      </c>
    </row>
    <row r="42" spans="1:6">
      <c r="A42" s="34" t="s">
        <v>58</v>
      </c>
      <c r="B42" s="2" t="s">
        <v>47</v>
      </c>
      <c r="C42" s="2" t="s">
        <v>96</v>
      </c>
      <c r="D42" s="13"/>
      <c r="E42" s="14">
        <v>37392</v>
      </c>
      <c r="F42" s="8">
        <f t="shared" si="2"/>
        <v>0</v>
      </c>
    </row>
    <row r="43" spans="1:6">
      <c r="A43" s="34" t="s">
        <v>59</v>
      </c>
      <c r="B43" s="2" t="s">
        <v>47</v>
      </c>
      <c r="C43" s="2" t="s">
        <v>96</v>
      </c>
      <c r="D43" s="13"/>
      <c r="E43" s="14">
        <v>37392</v>
      </c>
      <c r="F43" s="8">
        <f t="shared" si="2"/>
        <v>0</v>
      </c>
    </row>
    <row r="44" spans="1:6">
      <c r="A44" s="34" t="s">
        <v>60</v>
      </c>
      <c r="B44" s="2" t="s">
        <v>47</v>
      </c>
      <c r="C44" s="2" t="s">
        <v>94</v>
      </c>
      <c r="D44" s="13"/>
      <c r="E44" s="14">
        <v>992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2608</v>
      </c>
      <c r="F45" s="8">
        <f t="shared" si="2"/>
        <v>0</v>
      </c>
    </row>
    <row r="46" spans="1:6" ht="24">
      <c r="A46" s="34" t="s">
        <v>61</v>
      </c>
      <c r="B46" s="2" t="s">
        <v>47</v>
      </c>
      <c r="C46" s="2" t="s">
        <v>94</v>
      </c>
      <c r="D46" s="13">
        <v>2</v>
      </c>
      <c r="E46" s="14">
        <v>928</v>
      </c>
      <c r="F46" s="8">
        <f t="shared" si="2"/>
        <v>1856</v>
      </c>
    </row>
    <row r="47" spans="1:6">
      <c r="A47" s="34" t="s">
        <v>62</v>
      </c>
      <c r="B47" s="2" t="s">
        <v>47</v>
      </c>
      <c r="C47" s="2" t="s">
        <v>95</v>
      </c>
      <c r="D47" s="13">
        <v>2</v>
      </c>
      <c r="E47" s="14">
        <v>211</v>
      </c>
      <c r="F47" s="8">
        <f t="shared" si="2"/>
        <v>422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2308.1999999999998</v>
      </c>
      <c r="E48" s="7">
        <v>3.13</v>
      </c>
      <c r="F48" s="9">
        <f>D48*E48*12</f>
        <v>86695.991999999998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2308.1999999999998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2308.1999999999998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2308.1999999999998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2308.1999999999998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2308.1999999999998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2308.1999999999998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2308.1999999999998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2308.1999999999998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2308.1999999999998</v>
      </c>
      <c r="E58" s="7">
        <v>4.29</v>
      </c>
      <c r="F58" s="9">
        <f t="shared" si="3"/>
        <v>118826.136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2308.1999999999998</v>
      </c>
      <c r="E60" s="7">
        <v>3.77</v>
      </c>
      <c r="F60" s="9">
        <f t="shared" si="3"/>
        <v>104422.96799999999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2308.1999999999998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2308.1999999999998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2308.1999999999998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2308.1999999999998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2308.1999999999998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2308.1999999999998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2308.1999999999998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2308.1999999999998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2308.1999999999998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2308.1999999999998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2308.1999999999998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2308.1999999999998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2308.1999999999998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2308.1999999999998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2308.1999999999998</v>
      </c>
      <c r="E76" s="43">
        <v>0.79</v>
      </c>
      <c r="F76" s="9">
        <f t="shared" si="3"/>
        <v>21881.735999999997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2308.1999999999998</v>
      </c>
      <c r="E78" s="33">
        <v>1.63</v>
      </c>
      <c r="F78" s="9">
        <f>D78*E78*12</f>
        <v>45148.391999999993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436986.31799999991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100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2018-12-19T05:25:07Z</dcterms:modified>
</cp:coreProperties>
</file>