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<sst xmlns="http://schemas.openxmlformats.org/spreadsheetml/2006/main" count="196" uniqueCount="115">
  <si>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</si>
  <si>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</si>
  <si>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</si>
  <si>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</si>
  <si>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</si>
  <si>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</si>
  <si>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</si>
  <si>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</si>
  <si>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</si>
  <si>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</si>
  <si>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</si>
  <si>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</si>
  <si>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</si>
  <si>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</si>
  <si>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</si>
  <si>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</si>
  <si>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</si>
  <si>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</si>
  <si>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</si>
  <si>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</si>
  <si>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</si>
  <si>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</si>
  <si>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</si>
  <si>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</si>
  <si>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</si>
  <si>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</si>
  <si>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</si>
  <si>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</si>
  <si>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</si>
  <si>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</si>
  <si>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</si>
  <si>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</si>
  <si>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</si>
  <si>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</si>
  <si>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</si>
  <si>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</si>
  <si>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</si>
  <si>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</si>
  <si>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</si>
  <si>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</si>
  <si>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</si>
  <si>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</si>
  <si>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</si>
  <si>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</si>
  <si>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</si>
  <si>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</si>
  <si>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</si>
  <si>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</si>
  <si>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</si>
  <si>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</si>
  <si>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</si>
  <si>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</si>
  <si>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</si>
  <si>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</si>
  <si>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</si>
  <si>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</si>
  <si>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</si>
  <si>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</si>
  <si>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</si>
  <si>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</si>
  <si>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</si>
  <si>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</si>
  <si>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</si>
  <si>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</si>
  <si>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</si>
  <si>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</si>
  <si>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</si>
  <si>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</si>
  <si>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</si>
  <si>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</si>
  <si>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</si>
  <si>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</si>
  <si>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</si>
  <si>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</si>
  <si>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</si>
  <si>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</si>
  <si>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</si>
  <si>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</si>
  <si>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</si>
  <si>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</si>
  <si>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</si>
  <si>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</si>
  <si>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</si>
  <si>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</si>
  <si>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</si>
  <si>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</si>
  <si>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</si>
  <si>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</si>
  <si>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</si>
  <si>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</si>
  <si>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</si>
  <si>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</si>
  <si>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</si>
  <si>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</si>
  <si>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</si>
  <si>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</si>
  <si>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</si>
  <si>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</si>
  <si>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</si>
  <si>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</si>
  <si>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</si>
  <si>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</si>
  <si>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</si>
  <si>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</si>
  <si>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</si>
  <si>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</si>
  <si>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Гагарина, д.47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</si>
  <si>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</si>
  <si>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</si>
  <si>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</si>
  <si>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</si>
  <si>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</si>
  <si>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 43</t>
  </si>
  <si>
    <t>План работ на 2019 год</t>
  </si>
  <si>
    <t>"_____"_____________2018г.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</si>
</sst>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E10" sqref="E10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75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1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2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2"/>
      <c r="F3" s="16" t="s">
        <v>99</v>
      </c>
      <c r="G3" s="17"/>
      <c r="H3" s="17"/>
      <c r="I3" s="17"/>
    </row>
    <row r="4" spans="1:9" ht="15.75" customHeight="1">
      <c r="A4" s="48" t="s">
        <v>114</v>
      </c>
      <c r="B4" s="13"/>
      <c r="D4" s="17"/>
      <c r="E4" s="62"/>
      <c r="F4" s="16"/>
      <c r="G4" s="17"/>
      <c r="H4" s="17"/>
      <c r="I4" s="17"/>
    </row>
    <row r="6" spans="1:9">
      <c r="A6" s="53" t="s">
        <v>113</v>
      </c>
      <c r="B6" s="53"/>
      <c r="C6" s="53"/>
      <c r="D6" s="53"/>
      <c r="E6" s="53"/>
      <c r="F6" s="53"/>
    </row>
    <row r="7" spans="1:9">
      <c r="A7" s="54" t="s">
        <v>63</v>
      </c>
      <c r="B7" s="54"/>
      <c r="C7" s="54"/>
      <c r="D7" s="54"/>
      <c r="E7" s="54"/>
      <c r="F7" s="54"/>
    </row>
    <row r="8" spans="1:9">
      <c r="A8" s="53" t="s">
        <v>106</v>
      </c>
      <c r="B8" s="53"/>
      <c r="C8" s="53"/>
      <c r="D8" s="53"/>
      <c r="E8" s="53"/>
      <c r="F8" s="53"/>
    </row>
    <row r="9" spans="1:9">
      <c r="A9" s="16" t="s">
        <v>67</v>
      </c>
      <c r="C9" s="18">
        <v>5258.8</v>
      </c>
      <c r="D9" s="19"/>
      <c r="E9" s="63"/>
      <c r="F9" s="19"/>
    </row>
    <row r="10" spans="1:9">
      <c r="A10" s="16" t="s">
        <v>68</v>
      </c>
      <c r="C10" s="20">
        <v>1973</v>
      </c>
      <c r="D10" s="19"/>
      <c r="E10" s="63"/>
      <c r="F10" s="19"/>
    </row>
    <row r="11" spans="1:9">
      <c r="A11" s="16" t="s">
        <v>69</v>
      </c>
      <c r="C11" s="20">
        <v>119</v>
      </c>
      <c r="D11" s="19"/>
      <c r="E11" s="63"/>
      <c r="F11" s="19"/>
    </row>
    <row r="12" spans="1:9">
      <c r="A12" s="16" t="s">
        <v>70</v>
      </c>
      <c r="C12" s="20">
        <v>5</v>
      </c>
      <c r="D12" s="19"/>
      <c r="E12" s="63"/>
      <c r="F12" s="19"/>
    </row>
    <row r="13" spans="1:9">
      <c r="A13" s="16" t="s">
        <v>71</v>
      </c>
      <c r="C13" s="20">
        <v>8</v>
      </c>
      <c r="D13" s="19"/>
      <c r="E13" s="63"/>
      <c r="F13" s="19"/>
    </row>
    <row r="14" spans="1:9">
      <c r="A14" s="21" t="s">
        <v>72</v>
      </c>
      <c r="C14" s="22" t="s">
        <v>104</v>
      </c>
      <c r="D14" s="19"/>
      <c r="E14" s="63"/>
      <c r="F14" s="19"/>
    </row>
    <row r="15" spans="1:9">
      <c r="A15" s="23" t="s">
        <v>73</v>
      </c>
      <c r="C15" s="24" t="s">
        <v>102</v>
      </c>
      <c r="D15" s="19"/>
      <c r="E15" s="63"/>
      <c r="F15" s="19"/>
    </row>
    <row r="16" spans="1:9">
      <c r="A16" s="21" t="s">
        <v>74</v>
      </c>
      <c r="C16" s="24" t="s">
        <v>75</v>
      </c>
      <c r="D16" s="19"/>
      <c r="E16" s="63"/>
      <c r="F16" s="19"/>
    </row>
    <row r="17" spans="1:6">
      <c r="A17" s="21" t="s">
        <v>76</v>
      </c>
      <c r="C17" s="24" t="s">
        <v>105</v>
      </c>
      <c r="D17" s="19"/>
      <c r="E17" s="63"/>
      <c r="F17" s="19"/>
    </row>
    <row r="18" spans="1:6">
      <c r="A18" s="21" t="s">
        <v>78</v>
      </c>
      <c r="C18" s="24" t="s">
        <v>77</v>
      </c>
      <c r="D18" s="19"/>
      <c r="E18" s="63"/>
      <c r="F18" s="19"/>
    </row>
    <row r="19" spans="1:6">
      <c r="A19" s="21" t="s">
        <v>79</v>
      </c>
      <c r="C19" s="24">
        <v>0</v>
      </c>
      <c r="D19" s="19"/>
      <c r="E19" s="63"/>
      <c r="F19" s="19"/>
    </row>
    <row r="20" spans="1:6">
      <c r="A20" s="21" t="s">
        <v>80</v>
      </c>
      <c r="C20" s="24" t="s">
        <v>81</v>
      </c>
      <c r="D20" s="19"/>
      <c r="E20" s="63"/>
      <c r="F20" s="19"/>
    </row>
    <row r="21" spans="1:6" s="25" customFormat="1">
      <c r="A21" s="21" t="s">
        <v>82</v>
      </c>
      <c r="C21" s="24" t="s">
        <v>81</v>
      </c>
      <c r="D21" s="26"/>
      <c r="E21" s="64"/>
      <c r="F21" s="26"/>
    </row>
    <row r="22" spans="1:6" s="25" customFormat="1">
      <c r="A22" s="23" t="s">
        <v>83</v>
      </c>
      <c r="C22" s="24" t="s">
        <v>81</v>
      </c>
      <c r="D22" s="27"/>
      <c r="E22" s="65"/>
      <c r="F22" s="28"/>
    </row>
    <row r="23" spans="1:6">
      <c r="A23" s="51"/>
      <c r="B23" s="51"/>
      <c r="C23" s="51"/>
      <c r="D23" s="51"/>
      <c r="E23" s="52"/>
      <c r="F23" s="52"/>
    </row>
    <row r="24" spans="1:6">
      <c r="A24" s="29"/>
      <c r="B24" s="29"/>
      <c r="C24" s="29"/>
      <c r="D24" s="30"/>
      <c r="E24" s="66" t="s">
        <v>22</v>
      </c>
      <c r="F24" s="49">
        <v>5258.8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7" t="s">
        <v>23</v>
      </c>
      <c r="F25" s="31" t="s">
        <v>26</v>
      </c>
    </row>
    <row r="26" spans="1:6" ht="30.75" customHeight="1">
      <c r="A26" s="58" t="s">
        <v>46</v>
      </c>
      <c r="B26" s="59"/>
      <c r="C26" s="59"/>
      <c r="D26" s="59"/>
      <c r="E26" s="60"/>
      <c r="F26" s="8">
        <f>SUM(F27:F47)</f>
        <v>368657.65700000001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5258.8</v>
      </c>
      <c r="E27" s="68">
        <v>0.26</v>
      </c>
      <c r="F27" s="7">
        <f>D27*E27</f>
        <v>1367.288</v>
      </c>
    </row>
    <row r="28" spans="1:6">
      <c r="A28" s="32" t="s">
        <v>0</v>
      </c>
      <c r="B28" s="2" t="s">
        <v>47</v>
      </c>
      <c r="C28" s="2" t="s">
        <v>91</v>
      </c>
      <c r="D28" s="45">
        <v>1367.1</v>
      </c>
      <c r="E28" s="68">
        <v>2.11</v>
      </c>
      <c r="F28" s="7">
        <f>D28*E28</f>
        <v>2884.5809999999997</v>
      </c>
    </row>
    <row r="29" spans="1:6">
      <c r="A29" s="32" t="s">
        <v>1</v>
      </c>
      <c r="B29" s="2" t="s">
        <v>47</v>
      </c>
      <c r="C29" s="2" t="s">
        <v>91</v>
      </c>
      <c r="D29" s="45">
        <v>1367.1</v>
      </c>
      <c r="E29" s="68">
        <v>1.54</v>
      </c>
      <c r="F29" s="7">
        <f t="shared" ref="F29" si="0">D29*E29</f>
        <v>2105.3339999999998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68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96</v>
      </c>
      <c r="E31" s="68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1367.1</v>
      </c>
      <c r="E32" s="68">
        <v>2.34</v>
      </c>
      <c r="F32" s="7">
        <f t="shared" si="1"/>
        <v>3199.0139999999997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68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68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68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68">
        <v>630</v>
      </c>
      <c r="F36" s="7">
        <f t="shared" si="1"/>
        <v>0</v>
      </c>
    </row>
    <row r="37" spans="1:6">
      <c r="A37" s="32" t="s">
        <v>112</v>
      </c>
      <c r="B37" s="2" t="s">
        <v>47</v>
      </c>
      <c r="C37" s="2" t="s">
        <v>94</v>
      </c>
      <c r="D37" s="12">
        <v>32</v>
      </c>
      <c r="E37" s="68">
        <v>599</v>
      </c>
      <c r="F37" s="7">
        <f t="shared" si="1"/>
        <v>19168</v>
      </c>
    </row>
    <row r="38" spans="1:6">
      <c r="A38" s="32" t="s">
        <v>53</v>
      </c>
      <c r="B38" s="2" t="s">
        <v>47</v>
      </c>
      <c r="C38" s="2" t="s">
        <v>91</v>
      </c>
      <c r="D38" s="12">
        <v>280</v>
      </c>
      <c r="E38" s="68">
        <v>855</v>
      </c>
      <c r="F38" s="7">
        <f t="shared" si="1"/>
        <v>239400</v>
      </c>
    </row>
    <row r="39" spans="1:6" ht="24">
      <c r="A39" s="32" t="s">
        <v>54</v>
      </c>
      <c r="B39" s="2" t="s">
        <v>47</v>
      </c>
      <c r="C39" s="2" t="s">
        <v>91</v>
      </c>
      <c r="D39" s="12">
        <v>80</v>
      </c>
      <c r="E39" s="68">
        <v>1042</v>
      </c>
      <c r="F39" s="7">
        <f t="shared" ref="F39:F47" si="2">D39*E39</f>
        <v>83360</v>
      </c>
    </row>
    <row r="40" spans="1:6">
      <c r="A40" s="32" t="s">
        <v>55</v>
      </c>
      <c r="B40" s="2" t="s">
        <v>47</v>
      </c>
      <c r="C40" s="2"/>
      <c r="D40" s="12"/>
      <c r="E40" s="68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68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68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68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68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68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16</v>
      </c>
      <c r="E46" s="68">
        <v>928</v>
      </c>
      <c r="F46" s="7">
        <f t="shared" si="2"/>
        <v>14848</v>
      </c>
    </row>
    <row r="47" spans="1:6">
      <c r="A47" s="32" t="s">
        <v>61</v>
      </c>
      <c r="B47" s="2" t="s">
        <v>47</v>
      </c>
      <c r="C47" s="2" t="s">
        <v>92</v>
      </c>
      <c r="D47" s="12">
        <v>8</v>
      </c>
      <c r="E47" s="68">
        <v>211</v>
      </c>
      <c r="F47" s="7">
        <f t="shared" si="2"/>
        <v>1688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5258.8</v>
      </c>
      <c r="E48" s="69">
        <v>2.42</v>
      </c>
      <c r="F48" s="8">
        <f>D48*E48*12</f>
        <v>152715.552</v>
      </c>
    </row>
    <row r="49" spans="1:6" ht="24" hidden="1">
      <c r="A49" s="1" t="s">
        <v>29</v>
      </c>
      <c r="D49" s="34"/>
      <c r="E49" s="70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5258.8</v>
      </c>
      <c r="E50" s="69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5258.8</v>
      </c>
      <c r="E51" s="69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5258.8</v>
      </c>
      <c r="E52" s="69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5258.8</v>
      </c>
      <c r="E53" s="69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5258.8</v>
      </c>
      <c r="E54" s="69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5258.8</v>
      </c>
      <c r="E55" s="69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5258.8</v>
      </c>
      <c r="E56" s="69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5258.8</v>
      </c>
      <c r="E57" s="69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5258.8</v>
      </c>
      <c r="E58" s="69">
        <v>0</v>
      </c>
      <c r="F58" s="8">
        <f t="shared" si="3"/>
        <v>0</v>
      </c>
    </row>
    <row r="59" spans="1:6" hidden="1">
      <c r="A59" s="1" t="s">
        <v>7</v>
      </c>
      <c r="D59" s="34"/>
      <c r="E59" s="70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5258.8</v>
      </c>
      <c r="E60" s="69">
        <v>3.77</v>
      </c>
      <c r="F60" s="8">
        <f t="shared" si="3"/>
        <v>237908.11199999999</v>
      </c>
    </row>
    <row r="61" spans="1:6" ht="24" hidden="1">
      <c r="A61" s="1" t="s">
        <v>38</v>
      </c>
      <c r="B61" s="2" t="s">
        <v>8</v>
      </c>
      <c r="D61" s="34"/>
      <c r="E61" s="70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5258.8</v>
      </c>
      <c r="E62" s="69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5258.8</v>
      </c>
      <c r="E63" s="69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5258.8</v>
      </c>
      <c r="E64" s="69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5258.8</v>
      </c>
      <c r="E65" s="69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5258.8</v>
      </c>
      <c r="E66" s="69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5258.8</v>
      </c>
      <c r="E67" s="69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5258.8</v>
      </c>
      <c r="E68" s="69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5258.8</v>
      </c>
      <c r="E69" s="69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5258.8</v>
      </c>
      <c r="E70" s="69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5258.8</v>
      </c>
      <c r="E71" s="69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5258.8</v>
      </c>
      <c r="E72" s="69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5258.8</v>
      </c>
      <c r="E73" s="69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5258.8</v>
      </c>
      <c r="E74" s="69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5258.8</v>
      </c>
      <c r="E75" s="69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5258.8</v>
      </c>
      <c r="E76" s="71">
        <v>0.79</v>
      </c>
      <c r="F76" s="8">
        <f t="shared" si="3"/>
        <v>49853.423999999999</v>
      </c>
    </row>
    <row r="77" spans="1:6" hidden="1">
      <c r="A77" s="4" t="s">
        <v>20</v>
      </c>
      <c r="B77" s="5" t="s">
        <v>5</v>
      </c>
      <c r="D77" s="34"/>
      <c r="E77" s="67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5258.8</v>
      </c>
      <c r="E78" s="67">
        <v>1.63</v>
      </c>
      <c r="F78" s="8">
        <f>D78*E78*12</f>
        <v>102862.128</v>
      </c>
    </row>
    <row r="79" spans="1:6" hidden="1">
      <c r="A79" s="4" t="s">
        <v>21</v>
      </c>
      <c r="B79" s="4" t="s">
        <v>5</v>
      </c>
      <c r="C79" s="42"/>
      <c r="D79" s="42"/>
      <c r="E79" s="72"/>
      <c r="F79" s="9"/>
    </row>
    <row r="80" spans="1:6">
      <c r="A80" s="56" t="s">
        <v>24</v>
      </c>
      <c r="B80" s="56"/>
      <c r="C80" s="56"/>
      <c r="D80" s="56"/>
      <c r="E80" s="56"/>
      <c r="F80" s="43">
        <f>F78+F76+F60+F58+F48+F26</f>
        <v>911996.87300000002</v>
      </c>
    </row>
    <row r="81" spans="1:6">
      <c r="A81" s="11" t="s">
        <v>90</v>
      </c>
      <c r="B81" s="10"/>
      <c r="C81" s="10"/>
      <c r="D81" s="10"/>
      <c r="E81" s="73"/>
      <c r="F81" s="44"/>
    </row>
    <row r="82" spans="1:6" ht="34.9" customHeight="1">
      <c r="A82" s="57" t="s">
        <v>89</v>
      </c>
      <c r="B82" s="57"/>
      <c r="C82" s="57"/>
      <c r="D82" s="57"/>
      <c r="E82" s="57"/>
      <c r="F82" s="57"/>
    </row>
    <row r="83" spans="1:6" ht="52.5" customHeight="1">
      <c r="A83" s="55" t="s">
        <v>107</v>
      </c>
      <c r="B83" s="55"/>
      <c r="C83" s="55"/>
      <c r="D83" s="55"/>
      <c r="E83" s="55"/>
      <c r="F83" s="55"/>
    </row>
    <row r="84" spans="1:6" ht="45.75" customHeight="1">
      <c r="A84" s="50" t="s">
        <v>108</v>
      </c>
      <c r="B84" s="50"/>
      <c r="C84" s="50"/>
      <c r="D84" s="50"/>
      <c r="E84" s="50"/>
      <c r="F84" s="50"/>
    </row>
    <row r="85" spans="1:6" ht="45" customHeight="1">
      <c r="A85" s="55" t="s">
        <v>109</v>
      </c>
      <c r="B85" s="55"/>
      <c r="C85" s="55"/>
      <c r="D85" s="55"/>
      <c r="E85" s="55"/>
      <c r="F85" s="55"/>
    </row>
    <row r="86" spans="1:6" ht="27.75" customHeight="1">
      <c r="A86" s="50" t="s">
        <v>110</v>
      </c>
      <c r="B86" s="50"/>
      <c r="C86" s="50"/>
      <c r="D86" s="50"/>
      <c r="E86" s="50"/>
      <c r="F86" s="50"/>
    </row>
    <row r="88" spans="1:6">
      <c r="A88" s="46" t="s">
        <v>96</v>
      </c>
      <c r="C88" s="13"/>
      <c r="D88" s="13"/>
      <c r="E88" s="74"/>
      <c r="F88" s="46" t="s">
        <v>111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2018-11-26T07:41:23Z</cp:lastPrinted>
  <dcterms:created xsi:type="dcterms:W3CDTF">2017-07-26T07:59:03Z</dcterms:created>
  <dcterms:modified xsi:type="dcterms:W3CDTF">2018-11-26T07:41:27Z</dcterms:modified>
</cp:coreProperties>
</file>